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635" windowHeight="7440" activeTab="1"/>
  </bookViews>
  <sheets>
    <sheet name="EVENT WINNERS" sheetId="2" r:id="rId1"/>
    <sheet name="JUDGED PRIZES" sheetId="3" r:id="rId2"/>
    <sheet name="ALLTIMES-CHECKED" sheetId="1" r:id="rId3"/>
  </sheets>
  <definedNames>
    <definedName name="_xlnm.Print_Area" localSheetId="2">'ALLTIMES-CHECKED'!$A$1:$G$211</definedName>
    <definedName name="_xlnm.Print_Area" localSheetId="0">'EVENT WINNERS'!$A$1:$G$48</definedName>
  </definedNames>
  <calcPr calcId="145621"/>
</workbook>
</file>

<file path=xl/calcChain.xml><?xml version="1.0" encoding="utf-8"?>
<calcChain xmlns="http://schemas.openxmlformats.org/spreadsheetml/2006/main">
  <c r="M48" i="2" l="1"/>
  <c r="L48" i="2"/>
  <c r="K48" i="2"/>
  <c r="E48" i="2"/>
  <c r="M47" i="2"/>
  <c r="L47" i="2"/>
  <c r="K47" i="2"/>
  <c r="E47" i="2"/>
  <c r="M45" i="2"/>
  <c r="L45" i="2"/>
  <c r="K45" i="2"/>
  <c r="E45" i="2"/>
  <c r="M44" i="2"/>
  <c r="L44" i="2"/>
  <c r="K44" i="2"/>
  <c r="E44" i="2"/>
  <c r="M43" i="2"/>
  <c r="L43" i="2"/>
  <c r="K43" i="2"/>
  <c r="E43" i="2"/>
  <c r="M41" i="2"/>
  <c r="L41" i="2"/>
  <c r="K41" i="2"/>
  <c r="E41" i="2"/>
  <c r="M40" i="2"/>
  <c r="L40" i="2"/>
  <c r="K40" i="2"/>
  <c r="E40" i="2"/>
  <c r="M39" i="2"/>
  <c r="L39" i="2"/>
  <c r="K39" i="2"/>
  <c r="E39" i="2"/>
  <c r="M37" i="2"/>
  <c r="L37" i="2"/>
  <c r="K37" i="2"/>
  <c r="M36" i="2"/>
  <c r="L36" i="2"/>
  <c r="K36" i="2"/>
  <c r="M35" i="2"/>
  <c r="L35" i="2"/>
  <c r="K35" i="2"/>
  <c r="M34" i="2"/>
  <c r="L34" i="2"/>
  <c r="K34" i="2"/>
  <c r="E34" i="2"/>
  <c r="M32" i="2"/>
  <c r="L32" i="2"/>
  <c r="K32" i="2"/>
  <c r="M31" i="2"/>
  <c r="L31" i="2"/>
  <c r="K31" i="2"/>
  <c r="E31" i="2"/>
  <c r="M30" i="2"/>
  <c r="L30" i="2"/>
  <c r="K30" i="2"/>
  <c r="E30" i="2"/>
  <c r="M28" i="2"/>
  <c r="L28" i="2"/>
  <c r="K28" i="2"/>
  <c r="E28" i="2"/>
  <c r="G27" i="2"/>
  <c r="M26" i="2"/>
  <c r="L26" i="2"/>
  <c r="K26" i="2"/>
  <c r="M24" i="2"/>
  <c r="L24" i="2"/>
  <c r="K24" i="2"/>
  <c r="E24" i="2"/>
  <c r="M23" i="2"/>
  <c r="L23" i="2"/>
  <c r="K23" i="2"/>
  <c r="E23" i="2"/>
  <c r="M21" i="2"/>
  <c r="L21" i="2"/>
  <c r="K21" i="2"/>
  <c r="E21" i="2"/>
  <c r="M20" i="2"/>
  <c r="L20" i="2"/>
  <c r="K20" i="2"/>
  <c r="E20" i="2"/>
  <c r="M19" i="2"/>
  <c r="L19" i="2"/>
  <c r="K19" i="2"/>
  <c r="E19" i="2"/>
  <c r="M17" i="2"/>
  <c r="L17" i="2"/>
  <c r="K17" i="2"/>
  <c r="E17" i="2"/>
  <c r="M16" i="2"/>
  <c r="L16" i="2"/>
  <c r="K16" i="2"/>
  <c r="E16" i="2"/>
  <c r="M15" i="2"/>
  <c r="L15" i="2"/>
  <c r="K15" i="2"/>
  <c r="E15" i="2"/>
  <c r="M13" i="2"/>
  <c r="L13" i="2"/>
  <c r="K13" i="2"/>
  <c r="E13" i="2"/>
  <c r="M12" i="2"/>
  <c r="L12" i="2"/>
  <c r="K12" i="2"/>
  <c r="E12" i="2"/>
  <c r="M11" i="2"/>
  <c r="L11" i="2"/>
  <c r="K11" i="2"/>
  <c r="E11" i="2"/>
  <c r="M10" i="2"/>
  <c r="L10" i="2"/>
  <c r="K10" i="2"/>
  <c r="E10" i="2"/>
  <c r="M8" i="2"/>
  <c r="L8" i="2"/>
  <c r="K8" i="2"/>
  <c r="E8" i="2"/>
  <c r="M7" i="2"/>
  <c r="L7" i="2"/>
  <c r="K7" i="2"/>
  <c r="E7" i="2"/>
  <c r="M6" i="2"/>
  <c r="L6" i="2"/>
  <c r="K6" i="2"/>
  <c r="E6" i="2"/>
  <c r="M4" i="2"/>
  <c r="L4" i="2"/>
  <c r="K4" i="2"/>
  <c r="E4" i="2"/>
  <c r="M3" i="2"/>
  <c r="L3" i="2"/>
  <c r="K3" i="2"/>
  <c r="E3" i="2"/>
  <c r="M2" i="2"/>
  <c r="L2" i="2"/>
  <c r="K2" i="2"/>
  <c r="E2" i="2"/>
  <c r="F21" i="2" l="1"/>
  <c r="G21" i="2" s="1"/>
  <c r="F24" i="2"/>
  <c r="G24" i="2" s="1"/>
  <c r="F26" i="2"/>
  <c r="G26" i="2" s="1"/>
  <c r="F28" i="2"/>
  <c r="G28" i="2" s="1"/>
  <c r="F32" i="2"/>
  <c r="G32" i="2" s="1"/>
  <c r="F39" i="2"/>
  <c r="G39" i="2" s="1"/>
  <c r="F40" i="2"/>
  <c r="G40" i="2" s="1"/>
  <c r="F41" i="2"/>
  <c r="G41" i="2" s="1"/>
  <c r="F2" i="2"/>
  <c r="G2" i="2" s="1"/>
  <c r="F3" i="2"/>
  <c r="G3" i="2" s="1"/>
  <c r="F4" i="2"/>
  <c r="G4" i="2" s="1"/>
  <c r="F6" i="2"/>
  <c r="G6" i="2" s="1"/>
  <c r="F7" i="2"/>
  <c r="G7" i="2" s="1"/>
  <c r="F8" i="2"/>
  <c r="G8" i="2" s="1"/>
  <c r="F10" i="2"/>
  <c r="G10" i="2" s="1"/>
  <c r="F11" i="2"/>
  <c r="G11" i="2" s="1"/>
  <c r="F12" i="2"/>
  <c r="G12" i="2" s="1"/>
  <c r="F13" i="2"/>
  <c r="G13" i="2" s="1"/>
  <c r="F15" i="2"/>
  <c r="F16" i="2"/>
  <c r="G16" i="2" s="1"/>
  <c r="F17" i="2"/>
  <c r="G17" i="2" s="1"/>
  <c r="F37" i="2"/>
  <c r="G37" i="2" s="1"/>
  <c r="F45" i="2"/>
  <c r="G45" i="2" s="1"/>
  <c r="F48" i="2"/>
  <c r="G48" i="2" s="1"/>
  <c r="G15" i="2"/>
  <c r="F19" i="2"/>
  <c r="G19" i="2" s="1"/>
  <c r="F20" i="2"/>
  <c r="G20" i="2" s="1"/>
  <c r="F23" i="2"/>
  <c r="G23" i="2" s="1"/>
  <c r="F30" i="2"/>
  <c r="G30" i="2" s="1"/>
  <c r="F31" i="2"/>
  <c r="G31" i="2" s="1"/>
  <c r="F34" i="2"/>
  <c r="G34" i="2" s="1"/>
  <c r="F35" i="2"/>
  <c r="G35" i="2" s="1"/>
  <c r="F36" i="2"/>
  <c r="G36" i="2" s="1"/>
  <c r="F43" i="2"/>
  <c r="G43" i="2" s="1"/>
  <c r="F44" i="2"/>
  <c r="G44" i="2" s="1"/>
  <c r="F47" i="2"/>
  <c r="G47" i="2" s="1"/>
  <c r="M211" i="1"/>
  <c r="L211" i="1"/>
  <c r="F211" i="1" s="1"/>
  <c r="K211" i="1"/>
  <c r="G211" i="1"/>
  <c r="E211" i="1"/>
  <c r="M210" i="1"/>
  <c r="L210" i="1"/>
  <c r="F210" i="1" s="1"/>
  <c r="K210" i="1"/>
  <c r="E210" i="1"/>
  <c r="G210" i="1" s="1"/>
  <c r="M209" i="1"/>
  <c r="L209" i="1"/>
  <c r="F209" i="1" s="1"/>
  <c r="K209" i="1"/>
  <c r="G209" i="1"/>
  <c r="E209" i="1"/>
  <c r="M208" i="1"/>
  <c r="L208" i="1"/>
  <c r="F208" i="1" s="1"/>
  <c r="K208" i="1"/>
  <c r="E208" i="1"/>
  <c r="G208" i="1" s="1"/>
  <c r="M207" i="1"/>
  <c r="L207" i="1"/>
  <c r="F207" i="1" s="1"/>
  <c r="K207" i="1"/>
  <c r="G207" i="1"/>
  <c r="E207" i="1"/>
  <c r="M206" i="1"/>
  <c r="L206" i="1"/>
  <c r="F206" i="1" s="1"/>
  <c r="K206" i="1"/>
  <c r="E206" i="1"/>
  <c r="G206" i="1" s="1"/>
  <c r="M205" i="1"/>
  <c r="L205" i="1"/>
  <c r="F205" i="1" s="1"/>
  <c r="K205" i="1"/>
  <c r="G205" i="1"/>
  <c r="E205" i="1"/>
  <c r="M204" i="1"/>
  <c r="L204" i="1"/>
  <c r="F204" i="1" s="1"/>
  <c r="K204" i="1"/>
  <c r="E204" i="1"/>
  <c r="G204" i="1" s="1"/>
  <c r="M203" i="1"/>
  <c r="L203" i="1"/>
  <c r="F203" i="1" s="1"/>
  <c r="K203" i="1"/>
  <c r="G203" i="1"/>
  <c r="E203" i="1"/>
  <c r="M202" i="1"/>
  <c r="L202" i="1"/>
  <c r="F202" i="1" s="1"/>
  <c r="K202" i="1"/>
  <c r="E202" i="1"/>
  <c r="G202" i="1" s="1"/>
  <c r="M201" i="1"/>
  <c r="L201" i="1"/>
  <c r="F201" i="1" s="1"/>
  <c r="K201" i="1"/>
  <c r="G201" i="1"/>
  <c r="E201" i="1"/>
  <c r="M200" i="1"/>
  <c r="L200" i="1"/>
  <c r="F200" i="1" s="1"/>
  <c r="K200" i="1"/>
  <c r="E200" i="1"/>
  <c r="G200" i="1" s="1"/>
  <c r="M199" i="1"/>
  <c r="L199" i="1"/>
  <c r="F199" i="1" s="1"/>
  <c r="K199" i="1"/>
  <c r="G199" i="1"/>
  <c r="E199" i="1"/>
  <c r="M198" i="1"/>
  <c r="L198" i="1"/>
  <c r="F198" i="1" s="1"/>
  <c r="K198" i="1"/>
  <c r="E198" i="1"/>
  <c r="G198" i="1" s="1"/>
  <c r="M197" i="1"/>
  <c r="L197" i="1"/>
  <c r="F197" i="1" s="1"/>
  <c r="K197" i="1"/>
  <c r="G197" i="1"/>
  <c r="E197" i="1"/>
  <c r="M196" i="1"/>
  <c r="L196" i="1"/>
  <c r="F196" i="1" s="1"/>
  <c r="K196" i="1"/>
  <c r="E196" i="1"/>
  <c r="G196" i="1" s="1"/>
  <c r="M195" i="1"/>
  <c r="L195" i="1"/>
  <c r="F195" i="1" s="1"/>
  <c r="K195" i="1"/>
  <c r="G195" i="1"/>
  <c r="E195" i="1"/>
  <c r="M194" i="1"/>
  <c r="L194" i="1"/>
  <c r="F194" i="1" s="1"/>
  <c r="K194" i="1"/>
  <c r="E194" i="1"/>
  <c r="G194" i="1" s="1"/>
  <c r="M193" i="1"/>
  <c r="L193" i="1"/>
  <c r="F193" i="1" s="1"/>
  <c r="K193" i="1"/>
  <c r="G193" i="1"/>
  <c r="E193" i="1"/>
  <c r="M192" i="1"/>
  <c r="L192" i="1"/>
  <c r="F192" i="1" s="1"/>
  <c r="K192" i="1"/>
  <c r="E192" i="1"/>
  <c r="G192" i="1" s="1"/>
  <c r="M191" i="1"/>
  <c r="L191" i="1"/>
  <c r="F191" i="1" s="1"/>
  <c r="K191" i="1"/>
  <c r="G191" i="1"/>
  <c r="E191" i="1"/>
  <c r="M190" i="1"/>
  <c r="L190" i="1"/>
  <c r="F190" i="1" s="1"/>
  <c r="K190" i="1"/>
  <c r="E190" i="1"/>
  <c r="G190" i="1" s="1"/>
  <c r="M189" i="1"/>
  <c r="L189" i="1"/>
  <c r="F189" i="1" s="1"/>
  <c r="K189" i="1"/>
  <c r="G189" i="1"/>
  <c r="E189" i="1"/>
  <c r="M188" i="1"/>
  <c r="L188" i="1"/>
  <c r="F188" i="1" s="1"/>
  <c r="K188" i="1"/>
  <c r="E188" i="1"/>
  <c r="G188" i="1" s="1"/>
  <c r="M187" i="1"/>
  <c r="L187" i="1"/>
  <c r="F187" i="1" s="1"/>
  <c r="K187" i="1"/>
  <c r="G187" i="1"/>
  <c r="E187" i="1"/>
  <c r="M186" i="1"/>
  <c r="L186" i="1"/>
  <c r="F186" i="1" s="1"/>
  <c r="K186" i="1"/>
  <c r="E186" i="1"/>
  <c r="G186" i="1" s="1"/>
  <c r="M185" i="1"/>
  <c r="L185" i="1"/>
  <c r="F185" i="1" s="1"/>
  <c r="K185" i="1"/>
  <c r="G185" i="1"/>
  <c r="E185" i="1"/>
  <c r="M184" i="1"/>
  <c r="L184" i="1"/>
  <c r="F184" i="1" s="1"/>
  <c r="K184" i="1"/>
  <c r="E184" i="1"/>
  <c r="G184" i="1" s="1"/>
  <c r="M183" i="1"/>
  <c r="L183" i="1"/>
  <c r="F183" i="1" s="1"/>
  <c r="K183" i="1"/>
  <c r="G183" i="1"/>
  <c r="E183" i="1"/>
  <c r="M182" i="1"/>
  <c r="L182" i="1"/>
  <c r="F182" i="1" s="1"/>
  <c r="K182" i="1"/>
  <c r="E182" i="1"/>
  <c r="G182" i="1" s="1"/>
  <c r="M181" i="1"/>
  <c r="L181" i="1"/>
  <c r="F181" i="1" s="1"/>
  <c r="K181" i="1"/>
  <c r="G181" i="1"/>
  <c r="E181" i="1"/>
  <c r="M180" i="1"/>
  <c r="L180" i="1"/>
  <c r="F180" i="1" s="1"/>
  <c r="K180" i="1"/>
  <c r="E180" i="1"/>
  <c r="G180" i="1" s="1"/>
  <c r="M179" i="1"/>
  <c r="L179" i="1"/>
  <c r="F179" i="1" s="1"/>
  <c r="K179" i="1"/>
  <c r="G179" i="1"/>
  <c r="E179" i="1"/>
  <c r="M178" i="1"/>
  <c r="L178" i="1"/>
  <c r="F178" i="1" s="1"/>
  <c r="K178" i="1"/>
  <c r="G178" i="1"/>
  <c r="M177" i="1"/>
  <c r="L177" i="1"/>
  <c r="K177" i="1"/>
  <c r="F177" i="1" s="1"/>
  <c r="G177" i="1" s="1"/>
  <c r="E177" i="1"/>
  <c r="M176" i="1"/>
  <c r="L176" i="1"/>
  <c r="K176" i="1"/>
  <c r="F176" i="1"/>
  <c r="G176" i="1" s="1"/>
  <c r="E176" i="1"/>
  <c r="M175" i="1"/>
  <c r="L175" i="1"/>
  <c r="K175" i="1"/>
  <c r="F175" i="1" s="1"/>
  <c r="G175" i="1" s="1"/>
  <c r="E175" i="1"/>
  <c r="M174" i="1"/>
  <c r="L174" i="1"/>
  <c r="K174" i="1"/>
  <c r="F174" i="1"/>
  <c r="G174" i="1" s="1"/>
  <c r="E174" i="1"/>
  <c r="M173" i="1"/>
  <c r="L173" i="1"/>
  <c r="K173" i="1"/>
  <c r="F173" i="1" s="1"/>
  <c r="G173" i="1" s="1"/>
  <c r="E173" i="1"/>
  <c r="M172" i="1"/>
  <c r="L172" i="1"/>
  <c r="K172" i="1"/>
  <c r="F172" i="1"/>
  <c r="G172" i="1" s="1"/>
  <c r="E172" i="1"/>
  <c r="M171" i="1"/>
  <c r="L171" i="1"/>
  <c r="K171" i="1"/>
  <c r="F171" i="1" s="1"/>
  <c r="G171" i="1" s="1"/>
  <c r="E171" i="1"/>
  <c r="M170" i="1"/>
  <c r="L170" i="1"/>
  <c r="K170" i="1"/>
  <c r="F170" i="1"/>
  <c r="G170" i="1" s="1"/>
  <c r="E170" i="1"/>
  <c r="M169" i="1"/>
  <c r="L169" i="1"/>
  <c r="K169" i="1"/>
  <c r="F169" i="1" s="1"/>
  <c r="G169" i="1" s="1"/>
  <c r="M168" i="1"/>
  <c r="L168" i="1"/>
  <c r="F168" i="1" s="1"/>
  <c r="K168" i="1"/>
  <c r="G168" i="1"/>
  <c r="M167" i="1"/>
  <c r="L167" i="1"/>
  <c r="K167" i="1"/>
  <c r="F167" i="1" s="1"/>
  <c r="G167" i="1" s="1"/>
  <c r="E167" i="1"/>
  <c r="M166" i="1"/>
  <c r="L166" i="1"/>
  <c r="K166" i="1"/>
  <c r="F166" i="1"/>
  <c r="G166" i="1" s="1"/>
  <c r="M165" i="1"/>
  <c r="L165" i="1"/>
  <c r="F165" i="1" s="1"/>
  <c r="K165" i="1"/>
  <c r="G165" i="1"/>
  <c r="M164" i="1"/>
  <c r="L164" i="1"/>
  <c r="K164" i="1"/>
  <c r="F164" i="1"/>
  <c r="G164" i="1" s="1"/>
  <c r="M163" i="1"/>
  <c r="L163" i="1"/>
  <c r="F163" i="1" s="1"/>
  <c r="K163" i="1"/>
  <c r="G163" i="1"/>
  <c r="E163" i="1"/>
  <c r="M162" i="1"/>
  <c r="L162" i="1"/>
  <c r="F162" i="1" s="1"/>
  <c r="K162" i="1"/>
  <c r="E162" i="1"/>
  <c r="G162" i="1" s="1"/>
  <c r="M161" i="1"/>
  <c r="L161" i="1"/>
  <c r="F161" i="1" s="1"/>
  <c r="K161" i="1"/>
  <c r="G161" i="1"/>
  <c r="E161" i="1"/>
  <c r="M160" i="1"/>
  <c r="L160" i="1"/>
  <c r="F160" i="1" s="1"/>
  <c r="K160" i="1"/>
  <c r="E160" i="1"/>
  <c r="G160" i="1" s="1"/>
  <c r="M159" i="1"/>
  <c r="L159" i="1"/>
  <c r="F159" i="1" s="1"/>
  <c r="K159" i="1"/>
  <c r="G159" i="1"/>
  <c r="M158" i="1"/>
  <c r="L158" i="1"/>
  <c r="K158" i="1"/>
  <c r="F158" i="1"/>
  <c r="G158" i="1" s="1"/>
  <c r="M157" i="1"/>
  <c r="L157" i="1"/>
  <c r="F157" i="1" s="1"/>
  <c r="K157" i="1"/>
  <c r="G157" i="1"/>
  <c r="M156" i="1"/>
  <c r="L156" i="1"/>
  <c r="K156" i="1"/>
  <c r="F156" i="1"/>
  <c r="G156" i="1" s="1"/>
  <c r="E156" i="1"/>
  <c r="A156" i="1"/>
  <c r="M155" i="1"/>
  <c r="L155" i="1"/>
  <c r="F155" i="1" s="1"/>
  <c r="K155" i="1"/>
  <c r="G155" i="1"/>
  <c r="M154" i="1"/>
  <c r="L154" i="1"/>
  <c r="K154" i="1"/>
  <c r="F154" i="1"/>
  <c r="G154" i="1" s="1"/>
  <c r="M153" i="1"/>
  <c r="L153" i="1"/>
  <c r="F153" i="1" s="1"/>
  <c r="K153" i="1"/>
  <c r="G153" i="1"/>
  <c r="E153" i="1"/>
  <c r="M152" i="1"/>
  <c r="L152" i="1"/>
  <c r="F152" i="1" s="1"/>
  <c r="K152" i="1"/>
  <c r="G152" i="1"/>
  <c r="M151" i="1"/>
  <c r="L151" i="1"/>
  <c r="K151" i="1"/>
  <c r="F151" i="1" s="1"/>
  <c r="G151" i="1" s="1"/>
  <c r="M150" i="1"/>
  <c r="L150" i="1"/>
  <c r="F150" i="1" s="1"/>
  <c r="K150" i="1"/>
  <c r="E150" i="1"/>
  <c r="G150" i="1" s="1"/>
  <c r="M149" i="1"/>
  <c r="L149" i="1"/>
  <c r="F149" i="1" s="1"/>
  <c r="K149" i="1"/>
  <c r="G149" i="1"/>
  <c r="E149" i="1"/>
  <c r="M148" i="1"/>
  <c r="L148" i="1"/>
  <c r="F148" i="1" s="1"/>
  <c r="K148" i="1"/>
  <c r="G148" i="1"/>
  <c r="M147" i="1"/>
  <c r="L147" i="1"/>
  <c r="K147" i="1"/>
  <c r="F147" i="1" s="1"/>
  <c r="G147" i="1" s="1"/>
  <c r="M146" i="1"/>
  <c r="L146" i="1"/>
  <c r="F146" i="1" s="1"/>
  <c r="K146" i="1"/>
  <c r="E146" i="1"/>
  <c r="G146" i="1" s="1"/>
  <c r="M145" i="1"/>
  <c r="L145" i="1"/>
  <c r="F145" i="1" s="1"/>
  <c r="K145" i="1"/>
  <c r="G145" i="1"/>
  <c r="M144" i="1"/>
  <c r="L144" i="1"/>
  <c r="K144" i="1"/>
  <c r="F144" i="1"/>
  <c r="G144" i="1" s="1"/>
  <c r="M143" i="1"/>
  <c r="L143" i="1"/>
  <c r="F143" i="1" s="1"/>
  <c r="K143" i="1"/>
  <c r="G143" i="1"/>
  <c r="M142" i="1"/>
  <c r="L142" i="1"/>
  <c r="K142" i="1"/>
  <c r="F142" i="1"/>
  <c r="G142" i="1" s="1"/>
  <c r="M141" i="1"/>
  <c r="L141" i="1"/>
  <c r="F141" i="1" s="1"/>
  <c r="K141" i="1"/>
  <c r="G141" i="1"/>
  <c r="E141" i="1"/>
  <c r="M140" i="1"/>
  <c r="L140" i="1"/>
  <c r="F140" i="1" s="1"/>
  <c r="K140" i="1"/>
  <c r="E140" i="1"/>
  <c r="G140" i="1" s="1"/>
  <c r="M139" i="1"/>
  <c r="L139" i="1"/>
  <c r="F139" i="1" s="1"/>
  <c r="K139" i="1"/>
  <c r="G139" i="1"/>
  <c r="M138" i="1"/>
  <c r="L138" i="1"/>
  <c r="K138" i="1"/>
  <c r="F138" i="1"/>
  <c r="G138" i="1" s="1"/>
  <c r="M137" i="1"/>
  <c r="L137" i="1"/>
  <c r="F137" i="1" s="1"/>
  <c r="K137" i="1"/>
  <c r="G137" i="1"/>
  <c r="E137" i="1"/>
  <c r="M136" i="1"/>
  <c r="L136" i="1"/>
  <c r="F136" i="1" s="1"/>
  <c r="K136" i="1"/>
  <c r="E136" i="1"/>
  <c r="G136" i="1" s="1"/>
  <c r="M135" i="1"/>
  <c r="L135" i="1"/>
  <c r="F135" i="1" s="1"/>
  <c r="K135" i="1"/>
  <c r="G135" i="1"/>
  <c r="E135" i="1"/>
  <c r="M134" i="1"/>
  <c r="L134" i="1"/>
  <c r="F134" i="1" s="1"/>
  <c r="K134" i="1"/>
  <c r="E134" i="1"/>
  <c r="G134" i="1" s="1"/>
  <c r="G133" i="1"/>
  <c r="G132" i="1"/>
  <c r="M131" i="1"/>
  <c r="L131" i="1"/>
  <c r="F131" i="1" s="1"/>
  <c r="K131" i="1"/>
  <c r="G131" i="1"/>
  <c r="E131" i="1"/>
  <c r="M130" i="1"/>
  <c r="L130" i="1"/>
  <c r="F130" i="1" s="1"/>
  <c r="K130" i="1"/>
  <c r="G130" i="1"/>
  <c r="M129" i="1"/>
  <c r="L129" i="1"/>
  <c r="K129" i="1"/>
  <c r="F129" i="1" s="1"/>
  <c r="G129" i="1" s="1"/>
  <c r="E129" i="1"/>
  <c r="A129" i="1"/>
  <c r="M128" i="1"/>
  <c r="L128" i="1"/>
  <c r="F128" i="1" s="1"/>
  <c r="K128" i="1"/>
  <c r="E128" i="1"/>
  <c r="G128" i="1" s="1"/>
  <c r="M127" i="1"/>
  <c r="L127" i="1"/>
  <c r="F127" i="1" s="1"/>
  <c r="K127" i="1"/>
  <c r="G127" i="1"/>
  <c r="M126" i="1"/>
  <c r="L126" i="1"/>
  <c r="K126" i="1"/>
  <c r="F126" i="1"/>
  <c r="G126" i="1" s="1"/>
  <c r="E126" i="1"/>
  <c r="M125" i="1"/>
  <c r="L125" i="1"/>
  <c r="K125" i="1"/>
  <c r="F125" i="1" s="1"/>
  <c r="G125" i="1" s="1"/>
  <c r="E125" i="1"/>
  <c r="M124" i="1"/>
  <c r="L124" i="1"/>
  <c r="F124" i="1" s="1"/>
  <c r="G124" i="1" s="1"/>
  <c r="K124" i="1"/>
  <c r="E124" i="1"/>
  <c r="M123" i="1"/>
  <c r="L123" i="1"/>
  <c r="F123" i="1" s="1"/>
  <c r="G123" i="1" s="1"/>
  <c r="K123" i="1"/>
  <c r="M122" i="1"/>
  <c r="L122" i="1"/>
  <c r="K122" i="1"/>
  <c r="F122" i="1"/>
  <c r="G122" i="1" s="1"/>
  <c r="M121" i="1"/>
  <c r="L121" i="1"/>
  <c r="F121" i="1" s="1"/>
  <c r="G121" i="1" s="1"/>
  <c r="K121" i="1"/>
  <c r="E121" i="1"/>
  <c r="M120" i="1"/>
  <c r="L120" i="1"/>
  <c r="F120" i="1" s="1"/>
  <c r="G120" i="1" s="1"/>
  <c r="K120" i="1"/>
  <c r="E120" i="1"/>
  <c r="M119" i="1"/>
  <c r="L119" i="1"/>
  <c r="F119" i="1" s="1"/>
  <c r="G119" i="1" s="1"/>
  <c r="K119" i="1"/>
  <c r="E119" i="1"/>
  <c r="A119" i="1"/>
  <c r="G118" i="1"/>
  <c r="G117" i="1"/>
  <c r="G116" i="1"/>
  <c r="M115" i="1"/>
  <c r="L115" i="1"/>
  <c r="F115" i="1" s="1"/>
  <c r="G115" i="1" s="1"/>
  <c r="K115" i="1"/>
  <c r="M114" i="1"/>
  <c r="L114" i="1"/>
  <c r="K114" i="1"/>
  <c r="F114" i="1"/>
  <c r="G114" i="1" s="1"/>
  <c r="M113" i="1"/>
  <c r="L113" i="1"/>
  <c r="F113" i="1" s="1"/>
  <c r="G113" i="1" s="1"/>
  <c r="K113" i="1"/>
  <c r="M112" i="1"/>
  <c r="L112" i="1"/>
  <c r="K112" i="1"/>
  <c r="F112" i="1"/>
  <c r="G112" i="1" s="1"/>
  <c r="E112" i="1"/>
  <c r="M111" i="1"/>
  <c r="L111" i="1"/>
  <c r="K111" i="1"/>
  <c r="F111" i="1"/>
  <c r="G111" i="1" s="1"/>
  <c r="E111" i="1"/>
  <c r="M110" i="1"/>
  <c r="L110" i="1"/>
  <c r="K110" i="1"/>
  <c r="F110" i="1"/>
  <c r="G110" i="1" s="1"/>
  <c r="E110" i="1"/>
  <c r="M109" i="1"/>
  <c r="L109" i="1"/>
  <c r="K109" i="1"/>
  <c r="F109" i="1"/>
  <c r="G109" i="1" s="1"/>
  <c r="E109" i="1"/>
  <c r="M108" i="1"/>
  <c r="L108" i="1"/>
  <c r="K108" i="1"/>
  <c r="F108" i="1"/>
  <c r="G108" i="1" s="1"/>
  <c r="E108" i="1"/>
  <c r="M107" i="1"/>
  <c r="L107" i="1"/>
  <c r="K107" i="1"/>
  <c r="F107" i="1"/>
  <c r="G107" i="1" s="1"/>
  <c r="E107" i="1"/>
  <c r="M106" i="1"/>
  <c r="L106" i="1"/>
  <c r="K106" i="1"/>
  <c r="F106" i="1"/>
  <c r="G106" i="1" s="1"/>
  <c r="E106" i="1"/>
  <c r="M105" i="1"/>
  <c r="L105" i="1"/>
  <c r="K105" i="1"/>
  <c r="F105" i="1"/>
  <c r="G105" i="1" s="1"/>
  <c r="E105" i="1"/>
  <c r="M104" i="1"/>
  <c r="L104" i="1"/>
  <c r="K104" i="1"/>
  <c r="F104" i="1"/>
  <c r="G104" i="1" s="1"/>
  <c r="E104" i="1"/>
  <c r="M103" i="1"/>
  <c r="L103" i="1"/>
  <c r="K103" i="1"/>
  <c r="F103" i="1"/>
  <c r="G103" i="1" s="1"/>
  <c r="E103" i="1"/>
  <c r="M102" i="1"/>
  <c r="L102" i="1"/>
  <c r="K102" i="1"/>
  <c r="F102" i="1"/>
  <c r="G102" i="1" s="1"/>
  <c r="E102" i="1"/>
  <c r="M101" i="1"/>
  <c r="L101" i="1"/>
  <c r="K101" i="1"/>
  <c r="F101" i="1"/>
  <c r="G101" i="1" s="1"/>
  <c r="E101" i="1"/>
  <c r="M100" i="1"/>
  <c r="L100" i="1"/>
  <c r="K100" i="1"/>
  <c r="F100" i="1"/>
  <c r="G100" i="1" s="1"/>
  <c r="E100" i="1"/>
  <c r="M99" i="1"/>
  <c r="L99" i="1"/>
  <c r="K99" i="1"/>
  <c r="F99" i="1"/>
  <c r="G99" i="1" s="1"/>
  <c r="E99" i="1"/>
  <c r="M98" i="1"/>
  <c r="L98" i="1"/>
  <c r="K98" i="1"/>
  <c r="F98" i="1"/>
  <c r="G98" i="1" s="1"/>
  <c r="E98" i="1"/>
  <c r="M97" i="1"/>
  <c r="L97" i="1"/>
  <c r="K97" i="1"/>
  <c r="F97" i="1"/>
  <c r="G97" i="1" s="1"/>
  <c r="E97" i="1"/>
  <c r="M96" i="1"/>
  <c r="L96" i="1"/>
  <c r="K96" i="1"/>
  <c r="F96" i="1"/>
  <c r="G96" i="1" s="1"/>
  <c r="E96" i="1"/>
  <c r="M95" i="1"/>
  <c r="L95" i="1"/>
  <c r="K95" i="1"/>
  <c r="F95" i="1"/>
  <c r="G95" i="1" s="1"/>
  <c r="E95" i="1"/>
  <c r="M94" i="1"/>
  <c r="L94" i="1"/>
  <c r="K94" i="1"/>
  <c r="F94" i="1"/>
  <c r="G94" i="1" s="1"/>
  <c r="E94" i="1"/>
  <c r="M93" i="1"/>
  <c r="L93" i="1"/>
  <c r="K93" i="1"/>
  <c r="F93" i="1"/>
  <c r="G93" i="1" s="1"/>
  <c r="E93" i="1"/>
  <c r="M92" i="1"/>
  <c r="L92" i="1"/>
  <c r="K92" i="1"/>
  <c r="F92" i="1"/>
  <c r="G92" i="1" s="1"/>
  <c r="E92" i="1"/>
  <c r="M91" i="1"/>
  <c r="L91" i="1"/>
  <c r="K91" i="1"/>
  <c r="F91" i="1"/>
  <c r="G91" i="1" s="1"/>
  <c r="E91" i="1"/>
  <c r="M90" i="1"/>
  <c r="L90" i="1"/>
  <c r="K90" i="1"/>
  <c r="F90" i="1"/>
  <c r="G90" i="1" s="1"/>
  <c r="E90" i="1"/>
  <c r="M89" i="1"/>
  <c r="L89" i="1"/>
  <c r="K89" i="1"/>
  <c r="F89" i="1"/>
  <c r="G89" i="1" s="1"/>
  <c r="E89" i="1"/>
  <c r="M88" i="1"/>
  <c r="L88" i="1"/>
  <c r="K88" i="1"/>
  <c r="F88" i="1"/>
  <c r="G88" i="1" s="1"/>
  <c r="E88" i="1"/>
  <c r="M87" i="1"/>
  <c r="L87" i="1"/>
  <c r="K87" i="1"/>
  <c r="F87" i="1"/>
  <c r="G87" i="1" s="1"/>
  <c r="E87" i="1"/>
  <c r="M86" i="1"/>
  <c r="L86" i="1"/>
  <c r="K86" i="1"/>
  <c r="F86" i="1"/>
  <c r="G86" i="1" s="1"/>
  <c r="E86" i="1"/>
  <c r="M85" i="1"/>
  <c r="L85" i="1"/>
  <c r="K85" i="1"/>
  <c r="F85" i="1"/>
  <c r="G85" i="1" s="1"/>
  <c r="E85" i="1"/>
  <c r="M84" i="1"/>
  <c r="L84" i="1"/>
  <c r="K84" i="1"/>
  <c r="F84" i="1"/>
  <c r="G84" i="1" s="1"/>
  <c r="E84" i="1"/>
  <c r="M83" i="1"/>
  <c r="L83" i="1"/>
  <c r="K83" i="1"/>
  <c r="F83" i="1"/>
  <c r="G83" i="1" s="1"/>
  <c r="E83" i="1"/>
  <c r="M82" i="1"/>
  <c r="L82" i="1"/>
  <c r="K82" i="1"/>
  <c r="F82" i="1"/>
  <c r="G82" i="1" s="1"/>
  <c r="E82" i="1"/>
  <c r="M81" i="1"/>
  <c r="L81" i="1"/>
  <c r="K81" i="1"/>
  <c r="F81" i="1"/>
  <c r="G81" i="1" s="1"/>
  <c r="E81" i="1"/>
  <c r="M80" i="1"/>
  <c r="L80" i="1"/>
  <c r="K80" i="1"/>
  <c r="F80" i="1"/>
  <c r="G80" i="1" s="1"/>
  <c r="E80" i="1"/>
  <c r="M79" i="1"/>
  <c r="L79" i="1"/>
  <c r="K79" i="1"/>
  <c r="F79" i="1"/>
  <c r="G79" i="1" s="1"/>
  <c r="E79" i="1"/>
  <c r="M78" i="1"/>
  <c r="L78" i="1"/>
  <c r="K78" i="1"/>
  <c r="F78" i="1"/>
  <c r="G78" i="1" s="1"/>
  <c r="E78" i="1"/>
  <c r="M77" i="1"/>
  <c r="L77" i="1"/>
  <c r="K77" i="1"/>
  <c r="F77" i="1"/>
  <c r="G77" i="1" s="1"/>
  <c r="E77" i="1"/>
  <c r="M76" i="1"/>
  <c r="L76" i="1"/>
  <c r="K76" i="1"/>
  <c r="F76" i="1"/>
  <c r="G76" i="1" s="1"/>
  <c r="E76" i="1"/>
  <c r="M75" i="1"/>
  <c r="L75" i="1"/>
  <c r="K75" i="1"/>
  <c r="F75" i="1"/>
  <c r="G75" i="1" s="1"/>
  <c r="E75" i="1"/>
  <c r="M74" i="1"/>
  <c r="L74" i="1"/>
  <c r="K74" i="1"/>
  <c r="F74" i="1"/>
  <c r="G74" i="1" s="1"/>
  <c r="E74" i="1"/>
  <c r="M73" i="1"/>
  <c r="L73" i="1"/>
  <c r="K73" i="1"/>
  <c r="F73" i="1"/>
  <c r="G73" i="1" s="1"/>
  <c r="E73" i="1"/>
  <c r="M72" i="1"/>
  <c r="L72" i="1"/>
  <c r="K72" i="1"/>
  <c r="F72" i="1"/>
  <c r="G72" i="1" s="1"/>
  <c r="E72" i="1"/>
  <c r="M71" i="1"/>
  <c r="L71" i="1"/>
  <c r="K71" i="1"/>
  <c r="F71" i="1"/>
  <c r="G71" i="1" s="1"/>
  <c r="E71" i="1"/>
  <c r="M70" i="1"/>
  <c r="L70" i="1"/>
  <c r="K70" i="1"/>
  <c r="F70" i="1"/>
  <c r="G70" i="1" s="1"/>
  <c r="E70" i="1"/>
  <c r="M69" i="1"/>
  <c r="L69" i="1"/>
  <c r="K69" i="1"/>
  <c r="F69" i="1"/>
  <c r="G69" i="1" s="1"/>
  <c r="E69" i="1"/>
  <c r="M68" i="1"/>
  <c r="L68" i="1"/>
  <c r="K68" i="1"/>
  <c r="F68" i="1"/>
  <c r="G68" i="1" s="1"/>
  <c r="E68" i="1"/>
  <c r="M67" i="1"/>
  <c r="L67" i="1"/>
  <c r="K67" i="1"/>
  <c r="F67" i="1"/>
  <c r="G67" i="1" s="1"/>
  <c r="E67" i="1"/>
  <c r="M66" i="1"/>
  <c r="L66" i="1"/>
  <c r="K66" i="1"/>
  <c r="F66" i="1"/>
  <c r="G66" i="1" s="1"/>
  <c r="E66" i="1"/>
  <c r="M65" i="1"/>
  <c r="L65" i="1"/>
  <c r="K65" i="1"/>
  <c r="F65" i="1"/>
  <c r="G65" i="1" s="1"/>
  <c r="E65" i="1"/>
  <c r="M64" i="1"/>
  <c r="L64" i="1"/>
  <c r="K64" i="1"/>
  <c r="F64" i="1"/>
  <c r="G64" i="1" s="1"/>
  <c r="E64" i="1"/>
  <c r="M63" i="1"/>
  <c r="L63" i="1"/>
  <c r="K63" i="1"/>
  <c r="F63" i="1"/>
  <c r="G63" i="1" s="1"/>
  <c r="E63" i="1"/>
  <c r="M62" i="1"/>
  <c r="L62" i="1"/>
  <c r="K62" i="1"/>
  <c r="F62" i="1"/>
  <c r="G62" i="1" s="1"/>
  <c r="E62" i="1"/>
  <c r="M61" i="1"/>
  <c r="L61" i="1"/>
  <c r="K61" i="1"/>
  <c r="F61" i="1"/>
  <c r="G61" i="1" s="1"/>
  <c r="E61" i="1"/>
  <c r="M60" i="1"/>
  <c r="L60" i="1"/>
  <c r="K60" i="1"/>
  <c r="F60" i="1"/>
  <c r="G60" i="1" s="1"/>
  <c r="E60" i="1"/>
  <c r="M59" i="1"/>
  <c r="L59" i="1"/>
  <c r="K59" i="1"/>
  <c r="F59" i="1"/>
  <c r="G59" i="1" s="1"/>
  <c r="E59" i="1"/>
  <c r="M58" i="1"/>
  <c r="L58" i="1"/>
  <c r="K58" i="1"/>
  <c r="F58" i="1"/>
  <c r="G58" i="1" s="1"/>
  <c r="E58" i="1"/>
  <c r="M57" i="1"/>
  <c r="L57" i="1"/>
  <c r="K57" i="1"/>
  <c r="F57" i="1"/>
  <c r="G57" i="1" s="1"/>
  <c r="E57" i="1"/>
  <c r="M56" i="1"/>
  <c r="L56" i="1"/>
  <c r="K56" i="1"/>
  <c r="F56" i="1"/>
  <c r="G56" i="1" s="1"/>
  <c r="E56" i="1"/>
  <c r="M55" i="1"/>
  <c r="L55" i="1"/>
  <c r="K55" i="1"/>
  <c r="F55" i="1"/>
  <c r="G55" i="1" s="1"/>
  <c r="E55" i="1"/>
  <c r="M54" i="1"/>
  <c r="L54" i="1"/>
  <c r="K54" i="1"/>
  <c r="F54" i="1"/>
  <c r="G54" i="1" s="1"/>
  <c r="E54" i="1"/>
  <c r="M53" i="1"/>
  <c r="L53" i="1"/>
  <c r="K53" i="1"/>
  <c r="F53" i="1"/>
  <c r="G53" i="1" s="1"/>
  <c r="E53" i="1"/>
  <c r="M52" i="1"/>
  <c r="L52" i="1"/>
  <c r="K52" i="1"/>
  <c r="F52" i="1"/>
  <c r="G52" i="1" s="1"/>
  <c r="E52" i="1"/>
  <c r="M51" i="1"/>
  <c r="L51" i="1"/>
  <c r="K51" i="1"/>
  <c r="F51" i="1"/>
  <c r="G51" i="1" s="1"/>
  <c r="E51" i="1"/>
  <c r="M50" i="1"/>
  <c r="L50" i="1"/>
  <c r="K50" i="1"/>
  <c r="F50" i="1"/>
  <c r="G50" i="1" s="1"/>
  <c r="E50" i="1"/>
  <c r="M49" i="1"/>
  <c r="L49" i="1"/>
  <c r="K49" i="1"/>
  <c r="F49" i="1"/>
  <c r="G49" i="1" s="1"/>
  <c r="E49" i="1"/>
  <c r="M48" i="1"/>
  <c r="L48" i="1"/>
  <c r="K48" i="1"/>
  <c r="F48" i="1"/>
  <c r="G48" i="1" s="1"/>
  <c r="E48" i="1"/>
  <c r="M47" i="1"/>
  <c r="L47" i="1"/>
  <c r="K47" i="1"/>
  <c r="F47" i="1"/>
  <c r="G47" i="1" s="1"/>
  <c r="E47" i="1"/>
  <c r="M46" i="1"/>
  <c r="L46" i="1"/>
  <c r="K46" i="1"/>
  <c r="F46" i="1"/>
  <c r="G46" i="1" s="1"/>
  <c r="E46" i="1"/>
  <c r="M45" i="1"/>
  <c r="L45" i="1"/>
  <c r="K45" i="1"/>
  <c r="F45" i="1"/>
  <c r="G45" i="1" s="1"/>
  <c r="E45" i="1"/>
  <c r="M44" i="1"/>
  <c r="L44" i="1"/>
  <c r="K44" i="1"/>
  <c r="F44" i="1"/>
  <c r="G44" i="1" s="1"/>
  <c r="E44" i="1"/>
  <c r="M43" i="1"/>
  <c r="L43" i="1"/>
  <c r="K43" i="1"/>
  <c r="F43" i="1"/>
  <c r="G43" i="1" s="1"/>
  <c r="E43" i="1"/>
  <c r="M42" i="1"/>
  <c r="L42" i="1"/>
  <c r="K42" i="1"/>
  <c r="F42" i="1"/>
  <c r="G42" i="1" s="1"/>
  <c r="E42" i="1"/>
  <c r="M41" i="1"/>
  <c r="L41" i="1"/>
  <c r="K41" i="1"/>
  <c r="F41" i="1"/>
  <c r="G41" i="1" s="1"/>
  <c r="E41" i="1"/>
  <c r="M40" i="1"/>
  <c r="L40" i="1"/>
  <c r="K40" i="1"/>
  <c r="F40" i="1"/>
  <c r="G40" i="1" s="1"/>
  <c r="E40" i="1"/>
  <c r="M39" i="1"/>
  <c r="L39" i="1"/>
  <c r="K39" i="1"/>
  <c r="F39" i="1"/>
  <c r="G39" i="1" s="1"/>
  <c r="E39" i="1"/>
  <c r="M38" i="1"/>
  <c r="L38" i="1"/>
  <c r="K38" i="1"/>
  <c r="F38" i="1"/>
  <c r="G38" i="1" s="1"/>
  <c r="E38" i="1"/>
  <c r="M37" i="1"/>
  <c r="L37" i="1"/>
  <c r="K37" i="1"/>
  <c r="F37" i="1"/>
  <c r="G37" i="1" s="1"/>
  <c r="E37" i="1"/>
  <c r="M36" i="1"/>
  <c r="L36" i="1"/>
  <c r="K36" i="1"/>
  <c r="F36" i="1"/>
  <c r="G36" i="1" s="1"/>
  <c r="E36" i="1"/>
  <c r="M35" i="1"/>
  <c r="L35" i="1"/>
  <c r="K35" i="1"/>
  <c r="F35" i="1"/>
  <c r="G35" i="1" s="1"/>
  <c r="E35" i="1"/>
  <c r="M34" i="1"/>
  <c r="L34" i="1"/>
  <c r="K34" i="1"/>
  <c r="F34" i="1"/>
  <c r="G34" i="1" s="1"/>
  <c r="E34" i="1"/>
  <c r="M33" i="1"/>
  <c r="L33" i="1"/>
  <c r="K33" i="1"/>
  <c r="F33" i="1"/>
  <c r="G33" i="1" s="1"/>
  <c r="E33" i="1"/>
  <c r="M32" i="1"/>
  <c r="L32" i="1"/>
  <c r="K32" i="1"/>
  <c r="F32" i="1"/>
  <c r="G32" i="1" s="1"/>
  <c r="E32" i="1"/>
  <c r="M31" i="1"/>
  <c r="L31" i="1"/>
  <c r="K31" i="1"/>
  <c r="F31" i="1"/>
  <c r="G31" i="1" s="1"/>
  <c r="E31" i="1"/>
  <c r="M30" i="1"/>
  <c r="L30" i="1"/>
  <c r="K30" i="1"/>
  <c r="F30" i="1"/>
  <c r="G30" i="1" s="1"/>
  <c r="E30" i="1"/>
  <c r="M29" i="1"/>
  <c r="L29" i="1"/>
  <c r="K29" i="1"/>
  <c r="F29" i="1"/>
  <c r="G29" i="1" s="1"/>
  <c r="E29" i="1"/>
  <c r="M28" i="1"/>
  <c r="L28" i="1"/>
  <c r="K28" i="1"/>
  <c r="F28" i="1"/>
  <c r="G28" i="1" s="1"/>
  <c r="E28" i="1"/>
  <c r="M27" i="1"/>
  <c r="L27" i="1"/>
  <c r="K27" i="1"/>
  <c r="F27" i="1"/>
  <c r="G27" i="1" s="1"/>
  <c r="E27" i="1"/>
  <c r="M26" i="1"/>
  <c r="L26" i="1"/>
  <c r="K26" i="1"/>
  <c r="F26" i="1"/>
  <c r="G26" i="1" s="1"/>
  <c r="E26" i="1"/>
  <c r="M25" i="1"/>
  <c r="L25" i="1"/>
  <c r="K25" i="1"/>
  <c r="F25" i="1"/>
  <c r="G25" i="1" s="1"/>
  <c r="E25" i="1"/>
  <c r="M24" i="1"/>
  <c r="L24" i="1"/>
  <c r="K24" i="1"/>
  <c r="F24" i="1"/>
  <c r="G24" i="1" s="1"/>
  <c r="E24" i="1"/>
  <c r="M23" i="1"/>
  <c r="L23" i="1"/>
  <c r="K23" i="1"/>
  <c r="F23" i="1"/>
  <c r="G23" i="1" s="1"/>
  <c r="E23" i="1"/>
  <c r="M22" i="1"/>
  <c r="L22" i="1"/>
  <c r="K22" i="1"/>
  <c r="F22" i="1"/>
  <c r="G22" i="1" s="1"/>
  <c r="E22" i="1"/>
  <c r="M21" i="1"/>
  <c r="L21" i="1"/>
  <c r="K21" i="1"/>
  <c r="F21" i="1"/>
  <c r="G21" i="1" s="1"/>
  <c r="E21" i="1"/>
  <c r="M20" i="1"/>
  <c r="L20" i="1"/>
  <c r="K20" i="1"/>
  <c r="F20" i="1"/>
  <c r="G20" i="1" s="1"/>
  <c r="E20" i="1"/>
  <c r="M19" i="1"/>
  <c r="L19" i="1"/>
  <c r="K19" i="1"/>
  <c r="F19" i="1"/>
  <c r="G19" i="1" s="1"/>
  <c r="E19" i="1"/>
  <c r="M18" i="1"/>
  <c r="L18" i="1"/>
  <c r="K18" i="1"/>
  <c r="F18" i="1"/>
  <c r="G18" i="1" s="1"/>
  <c r="E18" i="1"/>
  <c r="M17" i="1"/>
  <c r="L17" i="1"/>
  <c r="K17" i="1"/>
  <c r="F17" i="1"/>
  <c r="G17" i="1" s="1"/>
  <c r="E17" i="1"/>
  <c r="M16" i="1"/>
  <c r="L16" i="1"/>
  <c r="K16" i="1"/>
  <c r="F16" i="1"/>
  <c r="G16" i="1" s="1"/>
  <c r="E16" i="1"/>
  <c r="M15" i="1"/>
  <c r="L15" i="1"/>
  <c r="K15" i="1"/>
  <c r="F15" i="1"/>
  <c r="G15" i="1" s="1"/>
  <c r="E15" i="1"/>
  <c r="M14" i="1"/>
  <c r="L14" i="1"/>
  <c r="K14" i="1"/>
  <c r="F14" i="1"/>
  <c r="G14" i="1" s="1"/>
  <c r="E14" i="1"/>
  <c r="M13" i="1"/>
  <c r="L13" i="1"/>
  <c r="K13" i="1"/>
  <c r="F13" i="1"/>
  <c r="G13" i="1" s="1"/>
  <c r="E13" i="1"/>
  <c r="M12" i="1"/>
  <c r="L12" i="1"/>
  <c r="K12" i="1"/>
  <c r="F12" i="1"/>
  <c r="G12" i="1" s="1"/>
  <c r="E12" i="1"/>
  <c r="M11" i="1"/>
  <c r="L11" i="1"/>
  <c r="K11" i="1"/>
  <c r="F11" i="1"/>
  <c r="G11" i="1" s="1"/>
  <c r="E11" i="1"/>
  <c r="M10" i="1"/>
  <c r="L10" i="1"/>
  <c r="K10" i="1"/>
  <c r="F10" i="1"/>
  <c r="G10" i="1" s="1"/>
  <c r="E10" i="1"/>
  <c r="M9" i="1"/>
  <c r="L9" i="1"/>
  <c r="K9" i="1"/>
  <c r="F9" i="1"/>
  <c r="G9" i="1" s="1"/>
  <c r="E9" i="1"/>
  <c r="M8" i="1"/>
  <c r="L8" i="1"/>
  <c r="K8" i="1"/>
  <c r="F8" i="1"/>
  <c r="G8" i="1" s="1"/>
  <c r="E8" i="1"/>
  <c r="M7" i="1"/>
  <c r="L7" i="1"/>
  <c r="K7" i="1"/>
  <c r="F7" i="1"/>
  <c r="G7" i="1" s="1"/>
  <c r="E7" i="1"/>
  <c r="M6" i="1"/>
  <c r="L6" i="1"/>
  <c r="K6" i="1"/>
  <c r="F6" i="1"/>
  <c r="G6" i="1" s="1"/>
  <c r="E6" i="1"/>
  <c r="M5" i="1"/>
  <c r="L5" i="1"/>
  <c r="K5" i="1"/>
  <c r="F5" i="1"/>
  <c r="G5" i="1" s="1"/>
  <c r="E5" i="1"/>
  <c r="M4" i="1"/>
  <c r="L4" i="1"/>
  <c r="K4" i="1"/>
  <c r="F4" i="1"/>
  <c r="G4" i="1" s="1"/>
  <c r="E4" i="1"/>
  <c r="M3" i="1"/>
  <c r="L3" i="1"/>
  <c r="K3" i="1"/>
  <c r="F3" i="1"/>
  <c r="G3" i="1" s="1"/>
  <c r="E3" i="1"/>
</calcChain>
</file>

<file path=xl/sharedStrings.xml><?xml version="1.0" encoding="utf-8"?>
<sst xmlns="http://schemas.openxmlformats.org/spreadsheetml/2006/main" count="799" uniqueCount="277">
  <si>
    <t>Crew No</t>
  </si>
  <si>
    <t>Crew Name</t>
  </si>
  <si>
    <t>Event Identity</t>
  </si>
  <si>
    <t>Submitting Club</t>
  </si>
  <si>
    <t>Start Time</t>
  </si>
  <si>
    <t>Finish Time</t>
  </si>
  <si>
    <t>Time</t>
  </si>
  <si>
    <t>start
raw</t>
  </si>
  <si>
    <t>finish 1
formatted</t>
  </si>
  <si>
    <t>finish 2
formatted</t>
  </si>
  <si>
    <t>finish 3
formatted</t>
  </si>
  <si>
    <t>finish 1
raw</t>
  </si>
  <si>
    <t>finish 2
raw</t>
  </si>
  <si>
    <t>finish 3
raw</t>
  </si>
  <si>
    <t>CAM-Potterill</t>
  </si>
  <si>
    <t>W.J18.4x-</t>
  </si>
  <si>
    <t>Cambridge City RC</t>
  </si>
  <si>
    <t>ABN-Sparks</t>
  </si>
  <si>
    <t>Abingdon RC</t>
  </si>
  <si>
    <t>CAB-Caton</t>
  </si>
  <si>
    <t>Cantabrigian</t>
  </si>
  <si>
    <t>STO-Gridneva</t>
  </si>
  <si>
    <t>Stowe Sculling Club</t>
  </si>
  <si>
    <t>LEA-Roe</t>
  </si>
  <si>
    <t>W.J18.2x</t>
  </si>
  <si>
    <t>Lea RC</t>
  </si>
  <si>
    <t>DEB-Stocker</t>
  </si>
  <si>
    <t>Deben RC</t>
  </si>
  <si>
    <t>DEB-Stockton</t>
  </si>
  <si>
    <t>STO-Bartolome, Wild</t>
  </si>
  <si>
    <t>CAM-McWilliam</t>
  </si>
  <si>
    <t>W.J18.1x</t>
  </si>
  <si>
    <t>GLB-Pritchard</t>
  </si>
  <si>
    <t>Globe</t>
  </si>
  <si>
    <t>WES-Michotte</t>
  </si>
  <si>
    <t>Westminster School</t>
  </si>
  <si>
    <t>BRX-Taylor</t>
  </si>
  <si>
    <t>Broxbourne RC</t>
  </si>
  <si>
    <t xml:space="preserve">Deben </t>
  </si>
  <si>
    <t>LEA-Linyard-Tough</t>
  </si>
  <si>
    <t>TRC-Thomas</t>
  </si>
  <si>
    <t>Thames RC</t>
  </si>
  <si>
    <t>KSE-Wege</t>
  </si>
  <si>
    <t>W.J17.4x-</t>
  </si>
  <si>
    <t>Kings School Ely</t>
  </si>
  <si>
    <t>CNN-Watson</t>
  </si>
  <si>
    <t>W.J17.2x</t>
  </si>
  <si>
    <t>Cambridge 99</t>
  </si>
  <si>
    <t>CNN-Bass</t>
  </si>
  <si>
    <t>W.J17.1x</t>
  </si>
  <si>
    <t>KSE-Bradbury</t>
  </si>
  <si>
    <t>CNN-Moody</t>
  </si>
  <si>
    <t>CAB-Wilson</t>
  </si>
  <si>
    <t>TRC-Grussing</t>
  </si>
  <si>
    <t>CAM- Black</t>
  </si>
  <si>
    <t>W.J16.4x+</t>
  </si>
  <si>
    <t>CAB-Ikhile</t>
  </si>
  <si>
    <t>W.J16 4x-</t>
  </si>
  <si>
    <t>GLB-Bradbury</t>
  </si>
  <si>
    <t>W.J16.4x-</t>
  </si>
  <si>
    <t>DEB-Aldous</t>
  </si>
  <si>
    <t>Deben</t>
  </si>
  <si>
    <t>Lea/Sudbury: Willers Moore/Shaw</t>
  </si>
  <si>
    <t>W.J16.2x</t>
  </si>
  <si>
    <t>Lea RC/ Sudbury</t>
  </si>
  <si>
    <t>ABN-Langdale</t>
  </si>
  <si>
    <t>TRC-Allen</t>
  </si>
  <si>
    <t>GLB-Webb</t>
  </si>
  <si>
    <t>LEA-Hardy</t>
  </si>
  <si>
    <t>KSE-Fialova</t>
  </si>
  <si>
    <t>CAB-Harris</t>
  </si>
  <si>
    <t>LEA-Willers Moore</t>
  </si>
  <si>
    <t>W.J16.1x</t>
  </si>
  <si>
    <t>CAM-Bland</t>
  </si>
  <si>
    <t>TRC-Carter Edwards</t>
  </si>
  <si>
    <t>W.J15.4x+</t>
  </si>
  <si>
    <t>TRC-Ball</t>
  </si>
  <si>
    <t>OUN-Van de Braak</t>
  </si>
  <si>
    <t>W.J15.2x</t>
  </si>
  <si>
    <t>Oundle School</t>
  </si>
  <si>
    <t>CAM-Nielsen</t>
  </si>
  <si>
    <t>TRC-Martin</t>
  </si>
  <si>
    <t>STO-Gridneva, Fusco-House</t>
  </si>
  <si>
    <t>OUN-O'Dea</t>
  </si>
  <si>
    <t>OUN-Carter</t>
  </si>
  <si>
    <t>TRC-Gallagher</t>
  </si>
  <si>
    <t>TRC-Hodgkin</t>
  </si>
  <si>
    <t>OUN-Potter</t>
  </si>
  <si>
    <t>PET-Parker</t>
  </si>
  <si>
    <t>W.J15.1x</t>
  </si>
  <si>
    <t>Peterborough City</t>
  </si>
  <si>
    <t>CAM-Middleton</t>
  </si>
  <si>
    <t>OUN-Broadbent</t>
  </si>
  <si>
    <t>LEA-Bousfield</t>
  </si>
  <si>
    <t>TRC-Wollny</t>
  </si>
  <si>
    <t>LEA-Linden</t>
  </si>
  <si>
    <t>OUN-Pathak</t>
  </si>
  <si>
    <t>TRC-Havelock-Allan</t>
  </si>
  <si>
    <t>PET-Firoozmand</t>
  </si>
  <si>
    <t>OUN-Hodgson</t>
  </si>
  <si>
    <t>HLS-Hart</t>
  </si>
  <si>
    <t>Hollowell Scullers</t>
  </si>
  <si>
    <t>OUN-Doshi</t>
  </si>
  <si>
    <t>W.J14.4x+</t>
  </si>
  <si>
    <t>CAB-Cray</t>
  </si>
  <si>
    <t>CAM-Redfern</t>
  </si>
  <si>
    <t>ABN-Burt</t>
  </si>
  <si>
    <t>BGS-English</t>
  </si>
  <si>
    <t>Bedford Girls School</t>
  </si>
  <si>
    <t>BGS-Wallace</t>
  </si>
  <si>
    <t>BGS-Litchfield</t>
  </si>
  <si>
    <t>OUN-James</t>
  </si>
  <si>
    <t>BGS-Marlow-Gilks</t>
  </si>
  <si>
    <t>CHA-Parsons</t>
  </si>
  <si>
    <t>Champion of the Thames</t>
  </si>
  <si>
    <t>CAB-Evans</t>
  </si>
  <si>
    <t>KSE-Taylor</t>
  </si>
  <si>
    <t>W.J14.2x</t>
  </si>
  <si>
    <t>LEA-Nicholson</t>
  </si>
  <si>
    <t>ABN-Jewell</t>
  </si>
  <si>
    <t>CAB-Finlayson</t>
  </si>
  <si>
    <t>ABN-England</t>
  </si>
  <si>
    <t>Abingdon RC TIME ONLY</t>
  </si>
  <si>
    <t>FAL-Kay</t>
  </si>
  <si>
    <t>W.J14.1x</t>
  </si>
  <si>
    <t>Falcon RC</t>
  </si>
  <si>
    <t xml:space="preserve">KSE-Bailey </t>
  </si>
  <si>
    <t>LEA-Young</t>
  </si>
  <si>
    <t>ABN-Hannigan</t>
  </si>
  <si>
    <t>TRC-Munyard</t>
  </si>
  <si>
    <t>STO-Courtenay</t>
  </si>
  <si>
    <t>CAB-Sutcliffe</t>
  </si>
  <si>
    <t>W.J13.4x+</t>
  </si>
  <si>
    <t>CAM-Smart</t>
  </si>
  <si>
    <t>ABN-Giachino</t>
  </si>
  <si>
    <t>KSE-Kasket</t>
  </si>
  <si>
    <t>W.J13.2x</t>
  </si>
  <si>
    <t>ABN-Almond</t>
  </si>
  <si>
    <t>CAB-Bracey</t>
  </si>
  <si>
    <t>ABN-Dunmore</t>
  </si>
  <si>
    <t>GLB-Naveda</t>
  </si>
  <si>
    <t>J18.4x-</t>
  </si>
  <si>
    <t>DEB-Game</t>
  </si>
  <si>
    <t>LEA-Benson</t>
  </si>
  <si>
    <t>J18.2x</t>
  </si>
  <si>
    <t>OUN-Richardson</t>
  </si>
  <si>
    <t>DEB-Williams</t>
  </si>
  <si>
    <t>TRC-Greif</t>
  </si>
  <si>
    <t>ABN-Mason</t>
  </si>
  <si>
    <t>J18.1x</t>
  </si>
  <si>
    <t>LEA-Connell</t>
  </si>
  <si>
    <t>GLB-Davidson</t>
  </si>
  <si>
    <t>Globe Rowing Club</t>
  </si>
  <si>
    <t>DEB-Eadie</t>
  </si>
  <si>
    <t>OUN-Renton</t>
  </si>
  <si>
    <t>ABN-Casey-Rerhaye</t>
  </si>
  <si>
    <t>TRC-Bird</t>
  </si>
  <si>
    <t>BRX-Crowley</t>
  </si>
  <si>
    <t>J17.4x-</t>
  </si>
  <si>
    <t>OUN-Clayton</t>
  </si>
  <si>
    <t>CAB-Petrovich</t>
  </si>
  <si>
    <t>CNN-Martin</t>
  </si>
  <si>
    <t>J17.2x</t>
  </si>
  <si>
    <t>GLB-Cook</t>
  </si>
  <si>
    <t>OUN-Cowley</t>
  </si>
  <si>
    <t>CNN-Taylor-Crush</t>
  </si>
  <si>
    <t>OUN-Robinson</t>
  </si>
  <si>
    <t>CAM-Schofield</t>
  </si>
  <si>
    <t>LEA-Throssell</t>
  </si>
  <si>
    <t>STO-Dockerty</t>
  </si>
  <si>
    <t>WES-Moss</t>
  </si>
  <si>
    <t>J17.1x</t>
  </si>
  <si>
    <t>PET-Halliday</t>
  </si>
  <si>
    <t>CNN-Macdonald</t>
  </si>
  <si>
    <t>LEA-Vickers</t>
  </si>
  <si>
    <t>CHA-Haynes</t>
  </si>
  <si>
    <t>CNN-England</t>
  </si>
  <si>
    <t>TRC-Sevigen</t>
  </si>
  <si>
    <t>LEA-Bhundia</t>
  </si>
  <si>
    <t>OUN-Nickols</t>
  </si>
  <si>
    <t>CAM-Higginson</t>
  </si>
  <si>
    <t xml:space="preserve">J16.4x+ </t>
  </si>
  <si>
    <t>CAM-Segameglio</t>
  </si>
  <si>
    <t>J16.4x-</t>
  </si>
  <si>
    <t>GLB-Kershaw</t>
  </si>
  <si>
    <t>CAB-O'Dell</t>
  </si>
  <si>
    <t>TRC-Sard</t>
  </si>
  <si>
    <t>J16.2x</t>
  </si>
  <si>
    <t>GLB-Martinez</t>
  </si>
  <si>
    <t xml:space="preserve">Globe </t>
  </si>
  <si>
    <t>STO-Parsonson</t>
  </si>
  <si>
    <t>KSE-Kaufman</t>
  </si>
  <si>
    <t>ROB-McLuskie</t>
  </si>
  <si>
    <t>J16.1x</t>
  </si>
  <si>
    <t>Rob Roy</t>
  </si>
  <si>
    <t>LEA-Baukerts</t>
  </si>
  <si>
    <t>CAB-Broadbent</t>
  </si>
  <si>
    <t>STO-Roxburgh</t>
  </si>
  <si>
    <t>TRC-Johnson</t>
  </si>
  <si>
    <t>LEA-Le Lannou</t>
  </si>
  <si>
    <t>J15.4x+</t>
  </si>
  <si>
    <t>KSE-Hayes</t>
  </si>
  <si>
    <t>WES-Plant</t>
  </si>
  <si>
    <t>J15.2x</t>
  </si>
  <si>
    <t>PET-Westlake</t>
  </si>
  <si>
    <t>LEA-Adams</t>
  </si>
  <si>
    <t>CAM -Jacklin</t>
  </si>
  <si>
    <t>OUN-Hembury-Gunn</t>
  </si>
  <si>
    <t>OUN-Stowers-Veitch</t>
  </si>
  <si>
    <t>CAB-Austin</t>
  </si>
  <si>
    <t>LEA-Dixon</t>
  </si>
  <si>
    <t>J15.1x</t>
  </si>
  <si>
    <t>PET-Bucknell</t>
  </si>
  <si>
    <t>CHA-Jacklin</t>
  </si>
  <si>
    <t>PET-Smith</t>
  </si>
  <si>
    <t>KSE-Marsden</t>
  </si>
  <si>
    <t>CAM-Abdel-Rahman</t>
  </si>
  <si>
    <t>OUN-Dawes</t>
  </si>
  <si>
    <t>OUN-Blackmore</t>
  </si>
  <si>
    <t>TRC-Green</t>
  </si>
  <si>
    <t>J14.4x+</t>
  </si>
  <si>
    <t>LEA-Duncalf</t>
  </si>
  <si>
    <t>TRC-Williams</t>
  </si>
  <si>
    <t>STO-Courtenay, Cowley, Shcherb, Peat, Milner</t>
  </si>
  <si>
    <t>J14.2x</t>
  </si>
  <si>
    <t>LEA-Cooper</t>
  </si>
  <si>
    <t>TRC-Fahy</t>
  </si>
  <si>
    <t>CAB-Davies</t>
  </si>
  <si>
    <t>CHA-Radic</t>
  </si>
  <si>
    <t>STO-Tufnell Reading</t>
  </si>
  <si>
    <t>STO-Milner, Lawrance</t>
  </si>
  <si>
    <t>PET-Beeken</t>
  </si>
  <si>
    <t>J14.1x</t>
  </si>
  <si>
    <t>STO-Reading</t>
  </si>
  <si>
    <t>STO-Assherton</t>
  </si>
  <si>
    <t>STO-Tufnell</t>
  </si>
  <si>
    <t>CAB-Nesbit</t>
  </si>
  <si>
    <t>J13.4x+</t>
  </si>
  <si>
    <t>KSE-Gale</t>
  </si>
  <si>
    <t>KSE-Parry</t>
  </si>
  <si>
    <t>PET-Marshall</t>
  </si>
  <si>
    <t>J13.1x</t>
  </si>
  <si>
    <t>TRC-Cragoe</t>
  </si>
  <si>
    <t>TRC-Ellison</t>
  </si>
  <si>
    <t xml:space="preserve">Judged Prizes - Winners </t>
  </si>
  <si>
    <t xml:space="preserve">Awarded for line round Ditton Corner &amp;/or style. </t>
  </si>
  <si>
    <t>Category</t>
  </si>
  <si>
    <t>Number</t>
  </si>
  <si>
    <t xml:space="preserve">Event </t>
  </si>
  <si>
    <t>Club</t>
  </si>
  <si>
    <t>Crew Names</t>
  </si>
  <si>
    <t>Best WJ Quad</t>
  </si>
  <si>
    <t>WJ18 4x</t>
  </si>
  <si>
    <t>Best J Quad</t>
  </si>
  <si>
    <t>J17 4X</t>
  </si>
  <si>
    <t>Broxbourne</t>
  </si>
  <si>
    <t>Best WJ Double</t>
  </si>
  <si>
    <t>WJ14 2x</t>
  </si>
  <si>
    <t>Best J Double</t>
  </si>
  <si>
    <t>J17 2x</t>
  </si>
  <si>
    <t>99's</t>
  </si>
  <si>
    <t>Best WJ Single</t>
  </si>
  <si>
    <t>WJ17 1x</t>
  </si>
  <si>
    <t>King School Ely</t>
  </si>
  <si>
    <t>Best J Single</t>
  </si>
  <si>
    <t>J18 1X</t>
  </si>
  <si>
    <t>Best Ditton Corner</t>
  </si>
  <si>
    <t>J15 1X</t>
  </si>
  <si>
    <t>Champs</t>
  </si>
  <si>
    <t>Cambridge Champs Junior Sculling Head, Sunday 17th March 2013</t>
  </si>
  <si>
    <t>Harvey Jacklin</t>
  </si>
  <si>
    <t xml:space="preserve">Neil Connell </t>
  </si>
  <si>
    <t>Phoebe Bradbury</t>
  </si>
  <si>
    <t>Alexander Martin, Angus MacDonald</t>
  </si>
  <si>
    <t>Ella Nicholson, Lara Young</t>
  </si>
  <si>
    <t>Thomas Crowley, Alexander Carter, Thomas Crowther, Drew Antonywaller</t>
  </si>
  <si>
    <t>Isabelle Potterill, Alice McWilliam, Anna Smart, Emma Christy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</si>
</sst>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3" borderId="1" xfId="1" applyFont="1" applyFill="1" applyBorder="1" applyAlignment="1" applyProtection="1">
      <alignment wrapText="1"/>
    </xf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47" fontId="6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/>
    <xf numFmtId="47" fontId="6" fillId="3" borderId="1" xfId="0" applyNumberFormat="1" applyFont="1" applyFill="1" applyBorder="1"/>
    <xf numFmtId="47" fontId="7" fillId="0" borderId="0" xfId="0" applyNumberFormat="1" applyFont="1" applyBorder="1"/>
    <xf numFmtId="1" fontId="6" fillId="0" borderId="1" xfId="0" applyNumberFormat="1" applyFont="1" applyBorder="1"/>
    <xf numFmtId="47" fontId="6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1" applyFont="1" applyFill="1" applyBorder="1" applyAlignment="1" applyProtection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47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" fontId="6" fillId="0" borderId="0" xfId="0" applyNumberFormat="1" applyFont="1" applyBorder="1"/>
    <xf numFmtId="49" fontId="5" fillId="0" borderId="1" xfId="1" applyNumberFormat="1" applyFont="1" applyFill="1" applyBorder="1" applyAlignment="1" applyProtection="1">
      <alignment wrapText="1"/>
    </xf>
    <xf numFmtId="49" fontId="5" fillId="3" borderId="1" xfId="1" applyNumberFormat="1" applyFont="1" applyFill="1" applyBorder="1" applyAlignment="1" applyProtection="1">
      <alignment wrapText="1"/>
    </xf>
    <xf numFmtId="0" fontId="5" fillId="0" borderId="1" xfId="0" applyFont="1" applyBorder="1"/>
    <xf numFmtId="1" fontId="6" fillId="0" borderId="1" xfId="0" applyNumberFormat="1" applyFont="1" applyFill="1" applyBorder="1"/>
    <xf numFmtId="0" fontId="5" fillId="3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7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/>
    <xf numFmtId="47" fontId="6" fillId="0" borderId="1" xfId="0" applyNumberFormat="1" applyFont="1" applyFill="1" applyBorder="1"/>
    <xf numFmtId="0" fontId="5" fillId="0" borderId="1" xfId="1" applyFont="1" applyFill="1" applyBorder="1" applyAlignment="1" applyProtection="1"/>
    <xf numFmtId="164" fontId="6" fillId="3" borderId="1" xfId="0" applyNumberFormat="1" applyFont="1" applyFill="1" applyBorder="1" applyAlignment="1"/>
    <xf numFmtId="47" fontId="6" fillId="3" borderId="1" xfId="0" applyNumberFormat="1" applyFont="1" applyFill="1" applyBorder="1" applyAlignment="1"/>
    <xf numFmtId="47" fontId="7" fillId="0" borderId="0" xfId="0" applyNumberFormat="1" applyFont="1" applyBorder="1" applyAlignment="1"/>
    <xf numFmtId="1" fontId="6" fillId="0" borderId="1" xfId="0" applyNumberFormat="1" applyFont="1" applyBorder="1" applyAlignment="1"/>
    <xf numFmtId="1" fontId="6" fillId="0" borderId="0" xfId="0" applyNumberFormat="1" applyFont="1" applyBorder="1" applyAlignment="1"/>
    <xf numFmtId="47" fontId="6" fillId="0" borderId="1" xfId="0" applyNumberFormat="1" applyFont="1" applyBorder="1" applyAlignment="1"/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0" borderId="0" xfId="0" applyFill="1"/>
    <xf numFmtId="0" fontId="0" fillId="0" borderId="1" xfId="0" applyFont="1" applyFill="1" applyBorder="1"/>
    <xf numFmtId="0" fontId="5" fillId="0" borderId="1" xfId="0" applyFont="1" applyFill="1" applyBorder="1"/>
    <xf numFmtId="164" fontId="6" fillId="0" borderId="1" xfId="0" applyNumberFormat="1" applyFont="1" applyFill="1" applyBorder="1" applyAlignment="1"/>
    <xf numFmtId="47" fontId="6" fillId="0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8" fillId="0" borderId="0" xfId="2" applyAlignment="1">
      <alignment horizontal="left"/>
    </xf>
    <xf numFmtId="0" fontId="8" fillId="0" borderId="0" xfId="2"/>
    <xf numFmtId="0" fontId="8" fillId="0" borderId="0" xfId="2" applyAlignment="1">
      <alignment horizontal="center"/>
    </xf>
    <xf numFmtId="0" fontId="8" fillId="0" borderId="0" xfId="2" applyFont="1"/>
    <xf numFmtId="0" fontId="2" fillId="3" borderId="1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vertical="top" wrapText="1"/>
    </xf>
    <xf numFmtId="0" fontId="8" fillId="0" borderId="0" xfId="2" applyFill="1" applyAlignment="1">
      <alignment horizontal="center" vertical="top" wrapText="1"/>
    </xf>
    <xf numFmtId="0" fontId="8" fillId="0" borderId="0" xfId="2" applyFill="1" applyAlignment="1">
      <alignment vertical="top" wrapText="1"/>
    </xf>
    <xf numFmtId="0" fontId="8" fillId="0" borderId="0" xfId="2" applyAlignment="1">
      <alignment vertical="top" wrapText="1"/>
    </xf>
    <xf numFmtId="0" fontId="2" fillId="0" borderId="1" xfId="2" applyFont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0" xfId="2" applyAlignment="1">
      <alignment vertical="center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$divEntriesControl1$GridView1$ctl57$lnkSelectEntry','')" TargetMode="External"/><Relationship Id="rId13" Type="http://schemas.openxmlformats.org/officeDocument/2006/relationships/hyperlink" Target="javascript:__doPostBack('ctl00$Main$divEntriesControl1$GridView1$ctl03$lnkSelectEntry','')" TargetMode="External"/><Relationship Id="rId18" Type="http://schemas.openxmlformats.org/officeDocument/2006/relationships/hyperlink" Target="javascript:__doPostBack('ctl00$Main$divEntriesControl1$GridView1$ctl64$lnkSelectEntry','')" TargetMode="External"/><Relationship Id="rId26" Type="http://schemas.openxmlformats.org/officeDocument/2006/relationships/hyperlink" Target="javascript:__doPostBack('ctl00$Main$divEntriesControl1$GridView1$ctl53$lnkSelectEntry','')" TargetMode="External"/><Relationship Id="rId3" Type="http://schemas.openxmlformats.org/officeDocument/2006/relationships/hyperlink" Target="javascript:__doPostBack('ctl00$Main$divEntriesControl1$GridView1$ctl07$lnkSelectEntry','')" TargetMode="External"/><Relationship Id="rId21" Type="http://schemas.openxmlformats.org/officeDocument/2006/relationships/hyperlink" Target="javascript:__doPostBack('ctl00$Main$divEntriesControl1$GridView1$ctl23$lnkSelectEntry','')" TargetMode="External"/><Relationship Id="rId7" Type="http://schemas.openxmlformats.org/officeDocument/2006/relationships/hyperlink" Target="javascript:__doPostBack('ctl00$Main$divEntriesControl1$GridView1$ctl54$lnkSelectEntry','')" TargetMode="External"/><Relationship Id="rId12" Type="http://schemas.openxmlformats.org/officeDocument/2006/relationships/hyperlink" Target="javascript:__doPostBack('ctl00$Main$divEntriesControl1$GridView1$ctl76$lnkSelectEntry','')" TargetMode="External"/><Relationship Id="rId17" Type="http://schemas.openxmlformats.org/officeDocument/2006/relationships/hyperlink" Target="javascript:__doPostBack('ctl00$Main$divEntriesControl1$GridView1$ctl37$lnkSelectEntry','')" TargetMode="External"/><Relationship Id="rId25" Type="http://schemas.openxmlformats.org/officeDocument/2006/relationships/hyperlink" Target="javascript:__doPostBack('ctl00$Main$divEntriesControl1$GridView1$ctl50$lnkSelectEntry','')" TargetMode="External"/><Relationship Id="rId2" Type="http://schemas.openxmlformats.org/officeDocument/2006/relationships/hyperlink" Target="javascript:__doPostBack('ctl00$Main$divEntriesControl1$GridView1$ctl04$lnkSelectEntry','')" TargetMode="External"/><Relationship Id="rId16" Type="http://schemas.openxmlformats.org/officeDocument/2006/relationships/hyperlink" Target="javascript:__doPostBack('ctl00$Main$divEntriesControl1$GridView1$ctl35$lnkSelectEntry','')" TargetMode="External"/><Relationship Id="rId20" Type="http://schemas.openxmlformats.org/officeDocument/2006/relationships/hyperlink" Target="javascript:__doPostBack('ctl00$Main$divEntriesControl1$GridView1$ctl14$lnkSelectEntry','')" TargetMode="External"/><Relationship Id="rId1" Type="http://schemas.openxmlformats.org/officeDocument/2006/relationships/hyperlink" Target="javascript:__doPostBack('ctl00$Main$divEntriesControl1$GridView1$ctl03$lnkSelectEntry','')" TargetMode="External"/><Relationship Id="rId6" Type="http://schemas.openxmlformats.org/officeDocument/2006/relationships/hyperlink" Target="javascript:__doPostBack('ctl00$Main$divEntriesControl1$GridView1$ctl39$lnkSelectEntry','')" TargetMode="External"/><Relationship Id="rId11" Type="http://schemas.openxmlformats.org/officeDocument/2006/relationships/hyperlink" Target="javascript:__doPostBack('ctl00$Main$divEntriesControl1$GridView1$ctl73$lnkSelectEntry','')" TargetMode="External"/><Relationship Id="rId24" Type="http://schemas.openxmlformats.org/officeDocument/2006/relationships/hyperlink" Target="javascript:__doPostBack('ctl00$Main$divEntriesControl1$GridView1$ctl41$lnkSelectEntry','')" TargetMode="External"/><Relationship Id="rId5" Type="http://schemas.openxmlformats.org/officeDocument/2006/relationships/hyperlink" Target="javascript:__doPostBack('ctl00$Main$divEntriesControl1$GridView1$ctl14$lnkSelectEntry','')" TargetMode="External"/><Relationship Id="rId15" Type="http://schemas.openxmlformats.org/officeDocument/2006/relationships/hyperlink" Target="javascript:__doPostBack('ctl00$Main$divEntriesControl1$GridView1$ctl11$lnkSelectEntry','')" TargetMode="External"/><Relationship Id="rId23" Type="http://schemas.openxmlformats.org/officeDocument/2006/relationships/hyperlink" Target="javascript:__doPostBack('ctl00$Main$divEntriesControl1$GridView1$ctl40$lnkSelectEntry','')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javascript:__doPostBack('ctl00$Main$divEntriesControl1$GridView1$ctl64$lnkSelectEntry','')" TargetMode="External"/><Relationship Id="rId19" Type="http://schemas.openxmlformats.org/officeDocument/2006/relationships/hyperlink" Target="javascript:__doPostBack('ctl00$Main$divEntriesControl1$GridView1$ctl69$lnkSelectEntry','')" TargetMode="External"/><Relationship Id="rId4" Type="http://schemas.openxmlformats.org/officeDocument/2006/relationships/hyperlink" Target="javascript:__doPostBack('ctl00$Main$divEntriesControl1$GridView1$ctl13$lnkSelectEntry','')" TargetMode="External"/><Relationship Id="rId9" Type="http://schemas.openxmlformats.org/officeDocument/2006/relationships/hyperlink" Target="javascript:__doPostBack('ctl00$Main$divEntriesControl1$GridView1$ctl62$lnkSelectEntry','')" TargetMode="External"/><Relationship Id="rId14" Type="http://schemas.openxmlformats.org/officeDocument/2006/relationships/hyperlink" Target="javascript:__doPostBack('ctl00$Main$divEntriesControl1$GridView1$ctl09$lnkSelectEntry','')" TargetMode="External"/><Relationship Id="rId22" Type="http://schemas.openxmlformats.org/officeDocument/2006/relationships/hyperlink" Target="javascript:__doPostBack('ctl00$Main$divEntriesControl1$GridView1$ctl32$lnkSelectEntry','')" TargetMode="External"/><Relationship Id="rId27" Type="http://schemas.openxmlformats.org/officeDocument/2006/relationships/hyperlink" Target="javascript:__doPostBack('ctl00$Main$divEntriesControl1$GridView1$ctl68$lnkSelectEntry',''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Main$divEntriesControl1$GridView1$ctl33$lnkSelectEntry','')" TargetMode="External"/><Relationship Id="rId117" Type="http://schemas.openxmlformats.org/officeDocument/2006/relationships/hyperlink" Target="javascript:__doPostBack('ctl00$Main$divEntriesControl1$GridView1$ctl71$lnkSelectEntry','')" TargetMode="External"/><Relationship Id="rId21" Type="http://schemas.openxmlformats.org/officeDocument/2006/relationships/hyperlink" Target="javascript:__doPostBack('ctl00$Main$divEntriesControl1$GridView1$ctl28$lnkSelectEntry','')" TargetMode="External"/><Relationship Id="rId42" Type="http://schemas.openxmlformats.org/officeDocument/2006/relationships/hyperlink" Target="javascript:__doPostBack('ctl00$Main$divEntriesControl1$GridView1$ctl61$lnkSelectEntry','')" TargetMode="External"/><Relationship Id="rId47" Type="http://schemas.openxmlformats.org/officeDocument/2006/relationships/hyperlink" Target="javascript:__doPostBack('ctl00$Main$divEntriesControl1$GridView1$ctl66$lnkSelectEntry','')" TargetMode="External"/><Relationship Id="rId63" Type="http://schemas.openxmlformats.org/officeDocument/2006/relationships/hyperlink" Target="javascript:__doPostBack('ctl00$Main$divEntriesControl1$GridView1$ctl07$lnkSelectEntry','')" TargetMode="External"/><Relationship Id="rId68" Type="http://schemas.openxmlformats.org/officeDocument/2006/relationships/hyperlink" Target="javascript:__doPostBack('ctl00$Main$divEntriesControl1$GridView1$ctl13$lnkSelectEntry','')" TargetMode="External"/><Relationship Id="rId84" Type="http://schemas.openxmlformats.org/officeDocument/2006/relationships/hyperlink" Target="javascript:__doPostBack('ctl00$Main$divEntriesControl1$GridView1$ctl33$lnkSelectEntry','')" TargetMode="External"/><Relationship Id="rId89" Type="http://schemas.openxmlformats.org/officeDocument/2006/relationships/hyperlink" Target="javascript:__doPostBack('ctl00$Main$divEntriesControl1$GridView1$ctl39$lnkSelectEntry','')" TargetMode="External"/><Relationship Id="rId112" Type="http://schemas.openxmlformats.org/officeDocument/2006/relationships/hyperlink" Target="javascript:__doPostBack('ctl00$Main$divEntriesControl1$GridView1$ctl66$lnkSelectEntry','')" TargetMode="External"/><Relationship Id="rId133" Type="http://schemas.openxmlformats.org/officeDocument/2006/relationships/hyperlink" Target="javascript:__doPostBack('ctl00$Main$divEntriesControl1$GridView1$ctl18$lnkSelectEntry','')" TargetMode="External"/><Relationship Id="rId138" Type="http://schemas.openxmlformats.org/officeDocument/2006/relationships/hyperlink" Target="javascript:__doPostBack('ctl00$Main$divEntriesControl1$GridView1$ctl23$lnkSelectEntry','')" TargetMode="External"/><Relationship Id="rId154" Type="http://schemas.openxmlformats.org/officeDocument/2006/relationships/hyperlink" Target="javascript:__doPostBack('ctl00$Main$divEntriesControl1$GridView1$ctl40$lnkSelectEntry','')" TargetMode="External"/><Relationship Id="rId159" Type="http://schemas.openxmlformats.org/officeDocument/2006/relationships/hyperlink" Target="javascript:__doPostBack('ctl00$Main$divEntriesControl1$GridView1$ctl46$lnkSelectEntry','')" TargetMode="External"/><Relationship Id="rId175" Type="http://schemas.openxmlformats.org/officeDocument/2006/relationships/hyperlink" Target="javascript:__doPostBack('ctl00$Main$divEntriesControl1$GridView1$ctl64$lnkSelectEntry','')" TargetMode="External"/><Relationship Id="rId170" Type="http://schemas.openxmlformats.org/officeDocument/2006/relationships/hyperlink" Target="javascript:__doPostBack('ctl00$Main$divEntriesControl1$GridView1$ctl59$lnkSelectEntry','')" TargetMode="External"/><Relationship Id="rId16" Type="http://schemas.openxmlformats.org/officeDocument/2006/relationships/hyperlink" Target="javascript:__doPostBack('ctl00$Main$divEntriesControl1$GridView1$ctl22$lnkSelectEntry','')" TargetMode="External"/><Relationship Id="rId107" Type="http://schemas.openxmlformats.org/officeDocument/2006/relationships/hyperlink" Target="javascript:__doPostBack('ctl00$Main$divEntriesControl1$GridView1$ctl61$lnkSelectEntry','')" TargetMode="External"/><Relationship Id="rId11" Type="http://schemas.openxmlformats.org/officeDocument/2006/relationships/hyperlink" Target="javascript:__doPostBack('ctl00$Main$divEntriesControl1$GridView1$ctl16$lnkSelectEntry','')" TargetMode="External"/><Relationship Id="rId32" Type="http://schemas.openxmlformats.org/officeDocument/2006/relationships/hyperlink" Target="javascript:__doPostBack('ctl00$Main$divEntriesControl1$GridView1$ctl42$lnkSelectEntry','')" TargetMode="External"/><Relationship Id="rId37" Type="http://schemas.openxmlformats.org/officeDocument/2006/relationships/hyperlink" Target="javascript:__doPostBack('ctl00$Main$divEntriesControl1$GridView1$ctl55$lnkSelectEntry','')" TargetMode="External"/><Relationship Id="rId53" Type="http://schemas.openxmlformats.org/officeDocument/2006/relationships/hyperlink" Target="javascript:__doPostBack('ctl00$Main$divEntriesControl1$GridView1$ctl73$lnkSelectEntry','')" TargetMode="External"/><Relationship Id="rId58" Type="http://schemas.openxmlformats.org/officeDocument/2006/relationships/hyperlink" Target="javascript:__doPostBack('ctl00$Main$divEntriesControl1$GridView1$ctl35$lnkSelectEntry','')" TargetMode="External"/><Relationship Id="rId74" Type="http://schemas.openxmlformats.org/officeDocument/2006/relationships/hyperlink" Target="javascript:__doPostBack('ctl00$Main$divEntriesControl1$GridView1$ctl21$lnkSelectEntry','')" TargetMode="External"/><Relationship Id="rId79" Type="http://schemas.openxmlformats.org/officeDocument/2006/relationships/hyperlink" Target="javascript:__doPostBack('ctl00$Main$divEntriesControl1$GridView1$ctl27$lnkSelectEntry','')" TargetMode="External"/><Relationship Id="rId102" Type="http://schemas.openxmlformats.org/officeDocument/2006/relationships/hyperlink" Target="javascript:__doPostBack('ctl00$Main$divEntriesControl1$GridView1$ctl55$lnkSelectEntry','')" TargetMode="External"/><Relationship Id="rId123" Type="http://schemas.openxmlformats.org/officeDocument/2006/relationships/hyperlink" Target="javascript:__doPostBack('ctl00$Main$divEntriesControl1$GridView1$ctl06$lnkSelectEntry','')" TargetMode="External"/><Relationship Id="rId128" Type="http://schemas.openxmlformats.org/officeDocument/2006/relationships/hyperlink" Target="javascript:__doPostBack('ctl00$Main$divEntriesControl1$GridView1$ctl13$lnkSelectEntry','')" TargetMode="External"/><Relationship Id="rId144" Type="http://schemas.openxmlformats.org/officeDocument/2006/relationships/hyperlink" Target="javascript:__doPostBack('ctl00$Main$divEntriesControl1$GridView1$ctl29$lnkSelectEntry','')" TargetMode="External"/><Relationship Id="rId149" Type="http://schemas.openxmlformats.org/officeDocument/2006/relationships/hyperlink" Target="javascript:__doPostBack('ctl00$Main$divEntriesControl1$GridView1$ctl34$lnkSelectEntry','')" TargetMode="External"/><Relationship Id="rId5" Type="http://schemas.openxmlformats.org/officeDocument/2006/relationships/hyperlink" Target="javascript:__doPostBack('ctl00$Main$divEntriesControl1$GridView1$ctl08$lnkSelectEntry','')" TargetMode="External"/><Relationship Id="rId90" Type="http://schemas.openxmlformats.org/officeDocument/2006/relationships/hyperlink" Target="javascript:__doPostBack('ctl00$Main$divEntriesControl1$GridView1$ctl41$lnkSelectEntry','')" TargetMode="External"/><Relationship Id="rId95" Type="http://schemas.openxmlformats.org/officeDocument/2006/relationships/hyperlink" Target="javascript:__doPostBack('ctl00$Main$divEntriesControl1$GridView1$ctl47$lnkSelectEntry','')" TargetMode="External"/><Relationship Id="rId160" Type="http://schemas.openxmlformats.org/officeDocument/2006/relationships/hyperlink" Target="javascript:__doPostBack('ctl00$Main$divEntriesControl1$GridView1$ctl47$lnkSelectEntry','')" TargetMode="External"/><Relationship Id="rId165" Type="http://schemas.openxmlformats.org/officeDocument/2006/relationships/hyperlink" Target="javascript:__doPostBack('ctl00$Main$divEntriesControl1$GridView1$ctl53$lnkSelectEntry','')" TargetMode="External"/><Relationship Id="rId181" Type="http://schemas.openxmlformats.org/officeDocument/2006/relationships/hyperlink" Target="javascript:__doPostBack('ctl00$Main$divEntriesControl1$GridView1$ctl38$lnkSelectEntry','')" TargetMode="External"/><Relationship Id="rId22" Type="http://schemas.openxmlformats.org/officeDocument/2006/relationships/hyperlink" Target="javascript:__doPostBack('ctl00$Main$divEntriesControl1$GridView1$ctl29$lnkSelectEntry','')" TargetMode="External"/><Relationship Id="rId27" Type="http://schemas.openxmlformats.org/officeDocument/2006/relationships/hyperlink" Target="javascript:__doPostBack('ctl00$Main$divEntriesControl1$GridView1$ctl36$lnkSelectEntry','')" TargetMode="External"/><Relationship Id="rId43" Type="http://schemas.openxmlformats.org/officeDocument/2006/relationships/hyperlink" Target="javascript:__doPostBack('ctl00$Main$divEntriesControl1$GridView1$ctl62$lnkSelectEntry','')" TargetMode="External"/><Relationship Id="rId48" Type="http://schemas.openxmlformats.org/officeDocument/2006/relationships/hyperlink" Target="javascript:__doPostBack('ctl00$Main$divEntriesControl1$GridView1$ctl67$lnkSelectEntry','')" TargetMode="External"/><Relationship Id="rId64" Type="http://schemas.openxmlformats.org/officeDocument/2006/relationships/hyperlink" Target="javascript:__doPostBack('ctl00$Main$divEntriesControl1$GridView1$ctl09$lnkSelectEntry','')" TargetMode="External"/><Relationship Id="rId69" Type="http://schemas.openxmlformats.org/officeDocument/2006/relationships/hyperlink" Target="javascript:__doPostBack('ctl00$Main$divEntriesControl1$GridView1$ctl14$lnkSelectEntry','')" TargetMode="External"/><Relationship Id="rId113" Type="http://schemas.openxmlformats.org/officeDocument/2006/relationships/hyperlink" Target="javascript:__doPostBack('ctl00$Main$divEntriesControl1$GridView1$ctl67$lnkSelectEntry','')" TargetMode="External"/><Relationship Id="rId118" Type="http://schemas.openxmlformats.org/officeDocument/2006/relationships/hyperlink" Target="javascript:__doPostBack('ctl00$Main$divEntriesControl1$GridView1$ctl72$lnkSelectEntry','')" TargetMode="External"/><Relationship Id="rId134" Type="http://schemas.openxmlformats.org/officeDocument/2006/relationships/hyperlink" Target="javascript:__doPostBack('ctl00$Main$divEntriesControl1$GridView1$ctl19$lnkSelectEntry','')" TargetMode="External"/><Relationship Id="rId139" Type="http://schemas.openxmlformats.org/officeDocument/2006/relationships/hyperlink" Target="javascript:__doPostBack('ctl00$Main$divEntriesControl1$GridView1$ctl24$lnkSelectEntry','')" TargetMode="External"/><Relationship Id="rId80" Type="http://schemas.openxmlformats.org/officeDocument/2006/relationships/hyperlink" Target="javascript:__doPostBack('ctl00$Main$divEntriesControl1$GridView1$ctl28$lnkSelectEntry','')" TargetMode="External"/><Relationship Id="rId85" Type="http://schemas.openxmlformats.org/officeDocument/2006/relationships/hyperlink" Target="javascript:__doPostBack('ctl00$Main$divEntriesControl1$GridView1$ctl34$lnkSelectEntry','')" TargetMode="External"/><Relationship Id="rId150" Type="http://schemas.openxmlformats.org/officeDocument/2006/relationships/hyperlink" Target="javascript:__doPostBack('ctl00$Main$divEntriesControl1$GridView1$ctl35$lnkSelectEntry','')" TargetMode="External"/><Relationship Id="rId155" Type="http://schemas.openxmlformats.org/officeDocument/2006/relationships/hyperlink" Target="javascript:__doPostBack('ctl00$Main$divEntriesControl1$GridView1$ctl41$lnkSelectEntry','')" TargetMode="External"/><Relationship Id="rId171" Type="http://schemas.openxmlformats.org/officeDocument/2006/relationships/hyperlink" Target="javascript:__doPostBack('ctl00$Main$divEntriesControl1$GridView1$ctl60$lnkSelectEntry','')" TargetMode="External"/><Relationship Id="rId176" Type="http://schemas.openxmlformats.org/officeDocument/2006/relationships/hyperlink" Target="javascript:__doPostBack('ctl00$Main$divEntriesControl1$GridView1$ctl65$lnkSelectEntry','')" TargetMode="External"/><Relationship Id="rId12" Type="http://schemas.openxmlformats.org/officeDocument/2006/relationships/hyperlink" Target="javascript:__doPostBack('ctl00$Main$divEntriesControl1$GridView1$ctl17$lnkSelectEntry','')" TargetMode="External"/><Relationship Id="rId17" Type="http://schemas.openxmlformats.org/officeDocument/2006/relationships/hyperlink" Target="javascript:__doPostBack('ctl00$Main$divEntriesControl1$GridView1$ctl24$lnkSelectEntry','')" TargetMode="External"/><Relationship Id="rId33" Type="http://schemas.openxmlformats.org/officeDocument/2006/relationships/hyperlink" Target="javascript:__doPostBack('ctl00$Main$divEntriesControl1$GridView1$ctl44$lnkSelectEntry','')" TargetMode="External"/><Relationship Id="rId38" Type="http://schemas.openxmlformats.org/officeDocument/2006/relationships/hyperlink" Target="javascript:__doPostBack('ctl00$Main$divEntriesControl1$GridView1$ctl56$lnkSelectEntry','')" TargetMode="External"/><Relationship Id="rId59" Type="http://schemas.openxmlformats.org/officeDocument/2006/relationships/hyperlink" Target="javascript:__doPostBack('ctl00$Main$divEntriesControl1$GridView1$ctl03$lnkSelectEntry','')" TargetMode="External"/><Relationship Id="rId103" Type="http://schemas.openxmlformats.org/officeDocument/2006/relationships/hyperlink" Target="javascript:__doPostBack('ctl00$Main$divEntriesControl1$GridView1$ctl56$lnkSelectEntry','')" TargetMode="External"/><Relationship Id="rId108" Type="http://schemas.openxmlformats.org/officeDocument/2006/relationships/hyperlink" Target="javascript:__doPostBack('ctl00$Main$divEntriesControl1$GridView1$ctl62$lnkSelectEntry','')" TargetMode="External"/><Relationship Id="rId124" Type="http://schemas.openxmlformats.org/officeDocument/2006/relationships/hyperlink" Target="javascript:__doPostBack('ctl00$Main$divEntriesControl1$GridView1$ctl08$lnkSelectEntry','')" TargetMode="External"/><Relationship Id="rId129" Type="http://schemas.openxmlformats.org/officeDocument/2006/relationships/hyperlink" Target="javascript:__doPostBack('ctl00$Main$divEntriesControl1$GridView1$ctl14$lnkSelectEntry','')" TargetMode="External"/><Relationship Id="rId54" Type="http://schemas.openxmlformats.org/officeDocument/2006/relationships/hyperlink" Target="javascript:__doPostBack('ctl00$Main$divEntriesControl1$GridView1$ctl74$lnkSelectEntry','')" TargetMode="External"/><Relationship Id="rId70" Type="http://schemas.openxmlformats.org/officeDocument/2006/relationships/hyperlink" Target="javascript:__doPostBack('ctl00$Main$divEntriesControl1$GridView1$ctl15$lnkSelectEntry','')" TargetMode="External"/><Relationship Id="rId75" Type="http://schemas.openxmlformats.org/officeDocument/2006/relationships/hyperlink" Target="javascript:__doPostBack('ctl00$Main$divEntriesControl1$GridView1$ctl22$lnkSelectEntry','')" TargetMode="External"/><Relationship Id="rId91" Type="http://schemas.openxmlformats.org/officeDocument/2006/relationships/hyperlink" Target="javascript:__doPostBack('ctl00$Main$divEntriesControl1$GridView1$ctl42$lnkSelectEntry','')" TargetMode="External"/><Relationship Id="rId96" Type="http://schemas.openxmlformats.org/officeDocument/2006/relationships/hyperlink" Target="javascript:__doPostBack('ctl00$Main$divEntriesControl1$GridView1$ctl48$lnkSelectEntry','')" TargetMode="External"/><Relationship Id="rId140" Type="http://schemas.openxmlformats.org/officeDocument/2006/relationships/hyperlink" Target="javascript:__doPostBack('ctl00$Main$divEntriesControl1$GridView1$ctl25$lnkSelectEntry','')" TargetMode="External"/><Relationship Id="rId145" Type="http://schemas.openxmlformats.org/officeDocument/2006/relationships/hyperlink" Target="javascript:__doPostBack('ctl00$Main$divEntriesControl1$GridView1$ctl30$lnkSelectEntry','')" TargetMode="External"/><Relationship Id="rId161" Type="http://schemas.openxmlformats.org/officeDocument/2006/relationships/hyperlink" Target="javascript:__doPostBack('ctl00$Main$divEntriesControl1$GridView1$ctl49$lnkSelectEntry','')" TargetMode="External"/><Relationship Id="rId166" Type="http://schemas.openxmlformats.org/officeDocument/2006/relationships/hyperlink" Target="javascript:__doPostBack('ctl00$Main$divEntriesControl1$GridView1$ctl54$lnkSelectEntry','')" TargetMode="External"/><Relationship Id="rId182" Type="http://schemas.openxmlformats.org/officeDocument/2006/relationships/hyperlink" Target="javascript:__doPostBack('ctl00$Main$divEntriesControl1$GridView1$ctl17$lnkSelectEntry','')" TargetMode="External"/><Relationship Id="rId1" Type="http://schemas.openxmlformats.org/officeDocument/2006/relationships/hyperlink" Target="javascript:__doPostBack('ctl00$Main$divEntriesControl1$GridView1$ctl02$lnkSelectEntry','')" TargetMode="External"/><Relationship Id="rId6" Type="http://schemas.openxmlformats.org/officeDocument/2006/relationships/hyperlink" Target="javascript:__doPostBack('ctl00$Main$divEntriesControl1$GridView1$ctl09$lnkSelectEntry','')" TargetMode="External"/><Relationship Id="rId23" Type="http://schemas.openxmlformats.org/officeDocument/2006/relationships/hyperlink" Target="javascript:__doPostBack('ctl00$Main$divEntriesControl1$GridView1$ctl30$lnkSelectEntry','')" TargetMode="External"/><Relationship Id="rId28" Type="http://schemas.openxmlformats.org/officeDocument/2006/relationships/hyperlink" Target="javascript:__doPostBack('ctl00$Main$divEntriesControl1$GridView1$ctl37$lnkSelectEntry','')" TargetMode="External"/><Relationship Id="rId49" Type="http://schemas.openxmlformats.org/officeDocument/2006/relationships/hyperlink" Target="javascript:__doPostBack('ctl00$Main$divEntriesControl1$GridView1$ctl68$lnkSelectEntry','')" TargetMode="External"/><Relationship Id="rId114" Type="http://schemas.openxmlformats.org/officeDocument/2006/relationships/hyperlink" Target="javascript:__doPostBack('ctl00$Main$divEntriesControl1$GridView1$ctl68$lnkSelectEntry','')" TargetMode="External"/><Relationship Id="rId119" Type="http://schemas.openxmlformats.org/officeDocument/2006/relationships/hyperlink" Target="javascript:__doPostBack('ctl00$Main$divEntriesControl1$GridView1$ctl02$lnkSelectEntry','')" TargetMode="External"/><Relationship Id="rId44" Type="http://schemas.openxmlformats.org/officeDocument/2006/relationships/hyperlink" Target="javascript:__doPostBack('ctl00$Main$divEntriesControl1$GridView1$ctl63$lnkSelectEntry','')" TargetMode="External"/><Relationship Id="rId60" Type="http://schemas.openxmlformats.org/officeDocument/2006/relationships/hyperlink" Target="javascript:__doPostBack('ctl00$Main$divEntriesControl1$GridView1$ctl04$lnkSelectEntry','')" TargetMode="External"/><Relationship Id="rId65" Type="http://schemas.openxmlformats.org/officeDocument/2006/relationships/hyperlink" Target="javascript:__doPostBack('ctl00$Main$divEntriesControl1$GridView1$ctl10$lnkSelectEntry','')" TargetMode="External"/><Relationship Id="rId81" Type="http://schemas.openxmlformats.org/officeDocument/2006/relationships/hyperlink" Target="javascript:__doPostBack('ctl00$Main$divEntriesControl1$GridView1$ctl29$lnkSelectEntry','')" TargetMode="External"/><Relationship Id="rId86" Type="http://schemas.openxmlformats.org/officeDocument/2006/relationships/hyperlink" Target="javascript:__doPostBack('ctl00$Main$divEntriesControl1$GridView1$ctl35$lnkSelectEntry','')" TargetMode="External"/><Relationship Id="rId130" Type="http://schemas.openxmlformats.org/officeDocument/2006/relationships/hyperlink" Target="javascript:__doPostBack('ctl00$Main$divEntriesControl1$GridView1$ctl15$lnkSelectEntry','')" TargetMode="External"/><Relationship Id="rId135" Type="http://schemas.openxmlformats.org/officeDocument/2006/relationships/hyperlink" Target="javascript:__doPostBack('ctl00$Main$divEntriesControl1$GridView1$ctl20$lnkSelectEntry','')" TargetMode="External"/><Relationship Id="rId151" Type="http://schemas.openxmlformats.org/officeDocument/2006/relationships/hyperlink" Target="javascript:__doPostBack('ctl00$Main$divEntriesControl1$GridView1$ctl37$lnkSelectEntry','')" TargetMode="External"/><Relationship Id="rId156" Type="http://schemas.openxmlformats.org/officeDocument/2006/relationships/hyperlink" Target="javascript:__doPostBack('ctl00$Main$divEntriesControl1$GridView1$ctl43$lnkSelectEntry','')" TargetMode="External"/><Relationship Id="rId177" Type="http://schemas.openxmlformats.org/officeDocument/2006/relationships/hyperlink" Target="javascript:__doPostBack('ctl00$Main$divEntriesControl1$GridView1$ctl66$lnkSelectEntry','')" TargetMode="External"/><Relationship Id="rId4" Type="http://schemas.openxmlformats.org/officeDocument/2006/relationships/hyperlink" Target="javascript:__doPostBack('ctl00$Main$divEntriesControl1$GridView1$ctl07$lnkSelectEntry','')" TargetMode="External"/><Relationship Id="rId9" Type="http://schemas.openxmlformats.org/officeDocument/2006/relationships/hyperlink" Target="javascript:__doPostBack('ctl00$Main$divEntriesControl1$GridView1$ctl13$lnkSelectEntry','')" TargetMode="External"/><Relationship Id="rId172" Type="http://schemas.openxmlformats.org/officeDocument/2006/relationships/hyperlink" Target="javascript:__doPostBack('ctl00$Main$divEntriesControl1$GridView1$ctl61$lnkSelectEntry','')" TargetMode="External"/><Relationship Id="rId180" Type="http://schemas.openxmlformats.org/officeDocument/2006/relationships/hyperlink" Target="javascript:__doPostBack('ctl00$Main$divEntriesControl1$GridView1$ctl70$lnkSelectEntry','')" TargetMode="External"/><Relationship Id="rId13" Type="http://schemas.openxmlformats.org/officeDocument/2006/relationships/hyperlink" Target="javascript:__doPostBack('ctl00$Main$divEntriesControl1$GridView1$ctl18$lnkSelectEntry','')" TargetMode="External"/><Relationship Id="rId18" Type="http://schemas.openxmlformats.org/officeDocument/2006/relationships/hyperlink" Target="javascript:__doPostBack('ctl00$Main$divEntriesControl1$GridView1$ctl25$lnkSelectEntry','')" TargetMode="External"/><Relationship Id="rId39" Type="http://schemas.openxmlformats.org/officeDocument/2006/relationships/hyperlink" Target="javascript:__doPostBack('ctl00$Main$divEntriesControl1$GridView1$ctl57$lnkSelectEntry','')" TargetMode="External"/><Relationship Id="rId109" Type="http://schemas.openxmlformats.org/officeDocument/2006/relationships/hyperlink" Target="javascript:__doPostBack('ctl00$Main$divEntriesControl1$GridView1$ctl63$lnkSelectEntry','')" TargetMode="External"/><Relationship Id="rId34" Type="http://schemas.openxmlformats.org/officeDocument/2006/relationships/hyperlink" Target="javascript:__doPostBack('ctl00$Main$divEntriesControl1$GridView1$ctl46$lnkSelectEntry','')" TargetMode="External"/><Relationship Id="rId50" Type="http://schemas.openxmlformats.org/officeDocument/2006/relationships/hyperlink" Target="javascript:__doPostBack('ctl00$Main$divEntriesControl1$GridView1$ctl69$lnkSelectEntry','')" TargetMode="External"/><Relationship Id="rId55" Type="http://schemas.openxmlformats.org/officeDocument/2006/relationships/hyperlink" Target="javascript:__doPostBack('ctl00$Main$divEntriesControl1$GridView1$ctl75$lnkSelectEntry','')" TargetMode="External"/><Relationship Id="rId76" Type="http://schemas.openxmlformats.org/officeDocument/2006/relationships/hyperlink" Target="javascript:__doPostBack('ctl00$Main$divEntriesControl1$GridView1$ctl23$lnkSelectEntry','')" TargetMode="External"/><Relationship Id="rId97" Type="http://schemas.openxmlformats.org/officeDocument/2006/relationships/hyperlink" Target="javascript:__doPostBack('ctl00$Main$divEntriesControl1$GridView1$ctl49$lnkSelectEntry','')" TargetMode="External"/><Relationship Id="rId104" Type="http://schemas.openxmlformats.org/officeDocument/2006/relationships/hyperlink" Target="javascript:__doPostBack('ctl00$Main$divEntriesControl1$GridView1$ctl57$lnkSelectEntry','')" TargetMode="External"/><Relationship Id="rId120" Type="http://schemas.openxmlformats.org/officeDocument/2006/relationships/hyperlink" Target="javascript:__doPostBack('ctl00$Main$divEntriesControl1$GridView1$ctl03$lnkSelectEntry','')" TargetMode="External"/><Relationship Id="rId125" Type="http://schemas.openxmlformats.org/officeDocument/2006/relationships/hyperlink" Target="javascript:__doPostBack('ctl00$Main$divEntriesControl1$GridView1$ctl09$lnkSelectEntry','')" TargetMode="External"/><Relationship Id="rId141" Type="http://schemas.openxmlformats.org/officeDocument/2006/relationships/hyperlink" Target="javascript:__doPostBack('ctl00$Main$divEntriesControl1$GridView1$ctl26$lnkSelectEntry','')" TargetMode="External"/><Relationship Id="rId146" Type="http://schemas.openxmlformats.org/officeDocument/2006/relationships/hyperlink" Target="javascript:__doPostBack('ctl00$Main$divEntriesControl1$GridView1$ctl31$lnkSelectEntry','')" TargetMode="External"/><Relationship Id="rId167" Type="http://schemas.openxmlformats.org/officeDocument/2006/relationships/hyperlink" Target="javascript:__doPostBack('ctl00$Main$divEntriesControl1$GridView1$ctl56$lnkSelectEntry','')" TargetMode="External"/><Relationship Id="rId7" Type="http://schemas.openxmlformats.org/officeDocument/2006/relationships/hyperlink" Target="javascript:__doPostBack('ctl00$Main$divEntriesControl1$GridView1$ctl10$lnkSelectEntry','')" TargetMode="External"/><Relationship Id="rId71" Type="http://schemas.openxmlformats.org/officeDocument/2006/relationships/hyperlink" Target="javascript:__doPostBack('ctl00$Main$divEntriesControl1$GridView1$ctl16$lnkSelectEntry','')" TargetMode="External"/><Relationship Id="rId92" Type="http://schemas.openxmlformats.org/officeDocument/2006/relationships/hyperlink" Target="javascript:__doPostBack('ctl00$Main$divEntriesControl1$GridView1$ctl43$lnkSelectEntry','')" TargetMode="External"/><Relationship Id="rId162" Type="http://schemas.openxmlformats.org/officeDocument/2006/relationships/hyperlink" Target="javascript:__doPostBack('ctl00$Main$divEntriesControl1$GridView1$ctl50$lnkSelectEntry','')" TargetMode="External"/><Relationship Id="rId183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Main$divEntriesControl1$GridView1$ctl03$lnkSelectEntry','')" TargetMode="External"/><Relationship Id="rId29" Type="http://schemas.openxmlformats.org/officeDocument/2006/relationships/hyperlink" Target="javascript:__doPostBack('ctl00$Main$divEntriesControl1$GridView1$ctl39$lnkSelectEntry','')" TargetMode="External"/><Relationship Id="rId24" Type="http://schemas.openxmlformats.org/officeDocument/2006/relationships/hyperlink" Target="javascript:__doPostBack('ctl00$Main$divEntriesControl1$GridView1$ctl31$lnkSelectEntry','')" TargetMode="External"/><Relationship Id="rId40" Type="http://schemas.openxmlformats.org/officeDocument/2006/relationships/hyperlink" Target="javascript:__doPostBack('ctl00$Main$divEntriesControl1$GridView1$ctl59$lnkSelectEntry','')" TargetMode="External"/><Relationship Id="rId45" Type="http://schemas.openxmlformats.org/officeDocument/2006/relationships/hyperlink" Target="javascript:__doPostBack('ctl00$Main$divEntriesControl1$GridView1$ctl64$lnkSelectEntry','')" TargetMode="External"/><Relationship Id="rId66" Type="http://schemas.openxmlformats.org/officeDocument/2006/relationships/hyperlink" Target="javascript:__doPostBack('ctl00$Main$divEntriesControl1$GridView1$ctl11$lnkSelectEntry','')" TargetMode="External"/><Relationship Id="rId87" Type="http://schemas.openxmlformats.org/officeDocument/2006/relationships/hyperlink" Target="javascript:__doPostBack('ctl00$Main$divEntriesControl1$GridView1$ctl36$lnkSelectEntry','')" TargetMode="External"/><Relationship Id="rId110" Type="http://schemas.openxmlformats.org/officeDocument/2006/relationships/hyperlink" Target="javascript:__doPostBack('ctl00$Main$divEntriesControl1$GridView1$ctl64$lnkSelectEntry','')" TargetMode="External"/><Relationship Id="rId115" Type="http://schemas.openxmlformats.org/officeDocument/2006/relationships/hyperlink" Target="javascript:__doPostBack('ctl00$Main$divEntriesControl1$GridView1$ctl69$lnkSelectEntry','')" TargetMode="External"/><Relationship Id="rId131" Type="http://schemas.openxmlformats.org/officeDocument/2006/relationships/hyperlink" Target="javascript:__doPostBack('ctl00$Main$divEntriesControl1$GridView1$ctl16$lnkSelectEntry','')" TargetMode="External"/><Relationship Id="rId136" Type="http://schemas.openxmlformats.org/officeDocument/2006/relationships/hyperlink" Target="javascript:__doPostBack('ctl00$Main$divEntriesControl1$GridView1$ctl21$lnkSelectEntry','')" TargetMode="External"/><Relationship Id="rId157" Type="http://schemas.openxmlformats.org/officeDocument/2006/relationships/hyperlink" Target="javascript:__doPostBack('ctl00$Main$divEntriesControl1$GridView1$ctl44$lnkSelectEntry','')" TargetMode="External"/><Relationship Id="rId178" Type="http://schemas.openxmlformats.org/officeDocument/2006/relationships/hyperlink" Target="javascript:__doPostBack('ctl00$Main$divEntriesControl1$GridView1$ctl67$lnkSelectEntry','')" TargetMode="External"/><Relationship Id="rId61" Type="http://schemas.openxmlformats.org/officeDocument/2006/relationships/hyperlink" Target="javascript:__doPostBack('ctl00$Main$divEntriesControl1$GridView1$ctl05$lnkSelectEntry','')" TargetMode="External"/><Relationship Id="rId82" Type="http://schemas.openxmlformats.org/officeDocument/2006/relationships/hyperlink" Target="javascript:__doPostBack('ctl00$Main$divEntriesControl1$GridView1$ctl30$lnkSelectEntry','')" TargetMode="External"/><Relationship Id="rId152" Type="http://schemas.openxmlformats.org/officeDocument/2006/relationships/hyperlink" Target="javascript:__doPostBack('ctl00$Main$divEntriesControl1$GridView1$ctl38$lnkSelectEntry','')" TargetMode="External"/><Relationship Id="rId173" Type="http://schemas.openxmlformats.org/officeDocument/2006/relationships/hyperlink" Target="javascript:__doPostBack('ctl00$Main$divEntriesControl1$GridView1$ctl62$lnkSelectEntry','')" TargetMode="External"/><Relationship Id="rId19" Type="http://schemas.openxmlformats.org/officeDocument/2006/relationships/hyperlink" Target="javascript:__doPostBack('ctl00$Main$divEntriesControl1$GridView1$ctl26$lnkSelectEntry','')" TargetMode="External"/><Relationship Id="rId14" Type="http://schemas.openxmlformats.org/officeDocument/2006/relationships/hyperlink" Target="javascript:__doPostBack('ctl00$Main$divEntriesControl1$GridView1$ctl19$lnkSelectEntry','')" TargetMode="External"/><Relationship Id="rId30" Type="http://schemas.openxmlformats.org/officeDocument/2006/relationships/hyperlink" Target="javascript:__doPostBack('ctl00$Main$divEntriesControl1$GridView1$ctl40$lnkSelectEntry','')" TargetMode="External"/><Relationship Id="rId35" Type="http://schemas.openxmlformats.org/officeDocument/2006/relationships/hyperlink" Target="javascript:__doPostBack('ctl00$Main$divEntriesControl1$GridView1$ctl51$lnkSelectEntry','')" TargetMode="External"/><Relationship Id="rId56" Type="http://schemas.openxmlformats.org/officeDocument/2006/relationships/hyperlink" Target="javascript:__doPostBack('ctl00$Main$divEntriesControl1$GridView1$ctl76$lnkSelectEntry','')" TargetMode="External"/><Relationship Id="rId77" Type="http://schemas.openxmlformats.org/officeDocument/2006/relationships/hyperlink" Target="javascript:__doPostBack('ctl00$Main$divEntriesControl1$GridView1$ctl25$lnkSelectEntry','')" TargetMode="External"/><Relationship Id="rId100" Type="http://schemas.openxmlformats.org/officeDocument/2006/relationships/hyperlink" Target="javascript:__doPostBack('ctl00$Main$divEntriesControl1$GridView1$ctl52$lnkSelectEntry','')" TargetMode="External"/><Relationship Id="rId105" Type="http://schemas.openxmlformats.org/officeDocument/2006/relationships/hyperlink" Target="javascript:__doPostBack('ctl00$Main$divEntriesControl1$GridView1$ctl58$lnkSelectEntry','')" TargetMode="External"/><Relationship Id="rId126" Type="http://schemas.openxmlformats.org/officeDocument/2006/relationships/hyperlink" Target="javascript:__doPostBack('ctl00$Main$divEntriesControl1$GridView1$ctl10$lnkSelectEntry','')" TargetMode="External"/><Relationship Id="rId147" Type="http://schemas.openxmlformats.org/officeDocument/2006/relationships/hyperlink" Target="javascript:__doPostBack('ctl00$Main$divEntriesControl1$GridView1$ctl32$lnkSelectEntry','')" TargetMode="External"/><Relationship Id="rId168" Type="http://schemas.openxmlformats.org/officeDocument/2006/relationships/hyperlink" Target="javascript:__doPostBack('ctl00$Main$divEntriesControl1$GridView1$ctl57$lnkSelectEntry','')" TargetMode="External"/><Relationship Id="rId8" Type="http://schemas.openxmlformats.org/officeDocument/2006/relationships/hyperlink" Target="javascript:__doPostBack('ctl00$Main$divEntriesControl1$GridView1$ctl12$lnkSelectEntry','')" TargetMode="External"/><Relationship Id="rId51" Type="http://schemas.openxmlformats.org/officeDocument/2006/relationships/hyperlink" Target="javascript:__doPostBack('ctl00$Main$divEntriesControl1$GridView1$ctl70$lnkSelectEntry','')" TargetMode="External"/><Relationship Id="rId72" Type="http://schemas.openxmlformats.org/officeDocument/2006/relationships/hyperlink" Target="javascript:__doPostBack('ctl00$Main$divEntriesControl1$GridView1$ctl18$lnkSelectEntry','')" TargetMode="External"/><Relationship Id="rId93" Type="http://schemas.openxmlformats.org/officeDocument/2006/relationships/hyperlink" Target="javascript:__doPostBack('ctl00$Main$divEntriesControl1$GridView1$ctl45$lnkSelectEntry','')" TargetMode="External"/><Relationship Id="rId98" Type="http://schemas.openxmlformats.org/officeDocument/2006/relationships/hyperlink" Target="javascript:__doPostBack('ctl00$Main$divEntriesControl1$GridView1$ctl50$lnkSelectEntry','')" TargetMode="External"/><Relationship Id="rId121" Type="http://schemas.openxmlformats.org/officeDocument/2006/relationships/hyperlink" Target="javascript:__doPostBack('ctl00$Main$divEntriesControl1$GridView1$ctl04$lnkSelectEntry','')" TargetMode="External"/><Relationship Id="rId142" Type="http://schemas.openxmlformats.org/officeDocument/2006/relationships/hyperlink" Target="javascript:__doPostBack('ctl00$Main$divEntriesControl1$GridView1$ctl27$lnkSelectEntry','')" TargetMode="External"/><Relationship Id="rId163" Type="http://schemas.openxmlformats.org/officeDocument/2006/relationships/hyperlink" Target="javascript:__doPostBack('ctl00$Main$divEntriesControl1$GridView1$ctl51$lnkSelectEntry','')" TargetMode="External"/><Relationship Id="rId3" Type="http://schemas.openxmlformats.org/officeDocument/2006/relationships/hyperlink" Target="javascript:__doPostBack('ctl00$Main$divEntriesControl1$GridView1$ctl04$lnkSelectEntry','')" TargetMode="External"/><Relationship Id="rId25" Type="http://schemas.openxmlformats.org/officeDocument/2006/relationships/hyperlink" Target="javascript:__doPostBack('ctl00$Main$divEntriesControl1$GridView1$ctl32$lnkSelectEntry','')" TargetMode="External"/><Relationship Id="rId46" Type="http://schemas.openxmlformats.org/officeDocument/2006/relationships/hyperlink" Target="javascript:__doPostBack('ctl00$Main$divEntriesControl1$GridView1$ctl65$lnkSelectEntry','')" TargetMode="External"/><Relationship Id="rId67" Type="http://schemas.openxmlformats.org/officeDocument/2006/relationships/hyperlink" Target="javascript:__doPostBack('ctl00$Main$divEntriesControl1$GridView1$ctl12$lnkSelectEntry','')" TargetMode="External"/><Relationship Id="rId116" Type="http://schemas.openxmlformats.org/officeDocument/2006/relationships/hyperlink" Target="javascript:__doPostBack('ctl00$Main$divEntriesControl1$GridView1$ctl70$lnkSelectEntry','')" TargetMode="External"/><Relationship Id="rId137" Type="http://schemas.openxmlformats.org/officeDocument/2006/relationships/hyperlink" Target="javascript:__doPostBack('ctl00$Main$divEntriesControl1$GridView1$ctl22$lnkSelectEntry','')" TargetMode="External"/><Relationship Id="rId158" Type="http://schemas.openxmlformats.org/officeDocument/2006/relationships/hyperlink" Target="javascript:__doPostBack('ctl00$Main$divEntriesControl1$GridView1$ctl45$lnkSelectEntry','')" TargetMode="External"/><Relationship Id="rId20" Type="http://schemas.openxmlformats.org/officeDocument/2006/relationships/hyperlink" Target="javascript:__doPostBack('ctl00$Main$divEntriesControl1$GridView1$ctl27$lnkSelectEntry','')" TargetMode="External"/><Relationship Id="rId41" Type="http://schemas.openxmlformats.org/officeDocument/2006/relationships/hyperlink" Target="javascript:__doPostBack('ctl00$Main$divEntriesControl1$GridView1$ctl60$lnkSelectEntry','')" TargetMode="External"/><Relationship Id="rId62" Type="http://schemas.openxmlformats.org/officeDocument/2006/relationships/hyperlink" Target="javascript:__doPostBack('ctl00$Main$divEntriesControl1$GridView1$ctl06$lnkSelectEntry','')" TargetMode="External"/><Relationship Id="rId83" Type="http://schemas.openxmlformats.org/officeDocument/2006/relationships/hyperlink" Target="javascript:__doPostBack('ctl00$Main$divEntriesControl1$GridView1$ctl31$lnkSelectEntry','')" TargetMode="External"/><Relationship Id="rId88" Type="http://schemas.openxmlformats.org/officeDocument/2006/relationships/hyperlink" Target="javascript:__doPostBack('ctl00$Main$divEntriesControl1$GridView1$ctl37$lnkSelectEntry','')" TargetMode="External"/><Relationship Id="rId111" Type="http://schemas.openxmlformats.org/officeDocument/2006/relationships/hyperlink" Target="javascript:__doPostBack('ctl00$Main$divEntriesControl1$GridView1$ctl65$lnkSelectEntry','')" TargetMode="External"/><Relationship Id="rId132" Type="http://schemas.openxmlformats.org/officeDocument/2006/relationships/hyperlink" Target="javascript:__doPostBack('ctl00$Main$divEntriesControl1$GridView1$ctl17$lnkSelectEntry','')" TargetMode="External"/><Relationship Id="rId153" Type="http://schemas.openxmlformats.org/officeDocument/2006/relationships/hyperlink" Target="javascript:__doPostBack('ctl00$Main$divEntriesControl1$GridView1$ctl39$lnkSelectEntry','')" TargetMode="External"/><Relationship Id="rId174" Type="http://schemas.openxmlformats.org/officeDocument/2006/relationships/hyperlink" Target="javascript:__doPostBack('ctl00$Main$divEntriesControl1$GridView1$ctl63$lnkSelectEntry','')" TargetMode="External"/><Relationship Id="rId179" Type="http://schemas.openxmlformats.org/officeDocument/2006/relationships/hyperlink" Target="javascript:__doPostBack('ctl00$Main$divEntriesControl1$GridView1$ctl68$lnkSelectEntry','')" TargetMode="External"/><Relationship Id="rId15" Type="http://schemas.openxmlformats.org/officeDocument/2006/relationships/hyperlink" Target="javascript:__doPostBack('ctl00$Main$divEntriesControl1$GridView1$ctl20$lnkSelectEntry','')" TargetMode="External"/><Relationship Id="rId36" Type="http://schemas.openxmlformats.org/officeDocument/2006/relationships/hyperlink" Target="javascript:__doPostBack('ctl00$Main$divEntriesControl1$GridView1$ctl54$lnkSelectEntry','')" TargetMode="External"/><Relationship Id="rId57" Type="http://schemas.openxmlformats.org/officeDocument/2006/relationships/hyperlink" Target="javascript:__doPostBack('ctl00$Main$divEntriesControl1$GridView1$ctl34$lnkSelectEntry','')" TargetMode="External"/><Relationship Id="rId106" Type="http://schemas.openxmlformats.org/officeDocument/2006/relationships/hyperlink" Target="javascript:__doPostBack('ctl00$Main$divEntriesControl1$GridView1$ctl60$lnkSelectEntry','')" TargetMode="External"/><Relationship Id="rId127" Type="http://schemas.openxmlformats.org/officeDocument/2006/relationships/hyperlink" Target="javascript:__doPostBack('ctl00$Main$divEntriesControl1$GridView1$ctl12$lnkSelectEntry','')" TargetMode="External"/><Relationship Id="rId10" Type="http://schemas.openxmlformats.org/officeDocument/2006/relationships/hyperlink" Target="javascript:__doPostBack('ctl00$Main$divEntriesControl1$GridView1$ctl14$lnkSelectEntry','')" TargetMode="External"/><Relationship Id="rId31" Type="http://schemas.openxmlformats.org/officeDocument/2006/relationships/hyperlink" Target="javascript:__doPostBack('ctl00$Main$divEntriesControl1$GridView1$ctl41$lnkSelectEntry','')" TargetMode="External"/><Relationship Id="rId52" Type="http://schemas.openxmlformats.org/officeDocument/2006/relationships/hyperlink" Target="javascript:__doPostBack('ctl00$Main$divEntriesControl1$GridView1$ctl71$lnkSelectEntry','')" TargetMode="External"/><Relationship Id="rId73" Type="http://schemas.openxmlformats.org/officeDocument/2006/relationships/hyperlink" Target="javascript:__doPostBack('ctl00$Main$divEntriesControl1$GridView1$ctl19$lnkSelectEntry','')" TargetMode="External"/><Relationship Id="rId78" Type="http://schemas.openxmlformats.org/officeDocument/2006/relationships/hyperlink" Target="javascript:__doPostBack('ctl00$Main$divEntriesControl1$GridView1$ctl26$lnkSelectEntry','')" TargetMode="External"/><Relationship Id="rId94" Type="http://schemas.openxmlformats.org/officeDocument/2006/relationships/hyperlink" Target="javascript:__doPostBack('ctl00$Main$divEntriesControl1$GridView1$ctl46$lnkSelectEntry','')" TargetMode="External"/><Relationship Id="rId99" Type="http://schemas.openxmlformats.org/officeDocument/2006/relationships/hyperlink" Target="javascript:__doPostBack('ctl00$Main$divEntriesControl1$GridView1$ctl51$lnkSelectEntry','')" TargetMode="External"/><Relationship Id="rId101" Type="http://schemas.openxmlformats.org/officeDocument/2006/relationships/hyperlink" Target="javascript:__doPostBack('ctl00$Main$divEntriesControl1$GridView1$ctl54$lnkSelectEntry','')" TargetMode="External"/><Relationship Id="rId122" Type="http://schemas.openxmlformats.org/officeDocument/2006/relationships/hyperlink" Target="javascript:__doPostBack('ctl00$Main$divEntriesControl1$GridView1$ctl05$lnkSelectEntry','')" TargetMode="External"/><Relationship Id="rId143" Type="http://schemas.openxmlformats.org/officeDocument/2006/relationships/hyperlink" Target="javascript:__doPostBack('ctl00$Main$divEntriesControl1$GridView1$ctl28$lnkSelectEntry','')" TargetMode="External"/><Relationship Id="rId148" Type="http://schemas.openxmlformats.org/officeDocument/2006/relationships/hyperlink" Target="javascript:__doPostBack('ctl00$Main$divEntriesControl1$GridView1$ctl33$lnkSelectEntry','')" TargetMode="External"/><Relationship Id="rId164" Type="http://schemas.openxmlformats.org/officeDocument/2006/relationships/hyperlink" Target="javascript:__doPostBack('ctl00$Main$divEntriesControl1$GridView1$ctl52$lnkSelectEntry','')" TargetMode="External"/><Relationship Id="rId169" Type="http://schemas.openxmlformats.org/officeDocument/2006/relationships/hyperlink" Target="javascript:__doPostBack('ctl00$Main$divEntriesControl1$GridView1$ctl58$lnkSelectEntry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90" zoomScaleNormal="90" workbookViewId="0">
      <pane ySplit="1" topLeftCell="A31" activePane="bottomLeft" state="frozen"/>
      <selection pane="bottomLeft" activeCell="A31" sqref="A31"/>
    </sheetView>
  </sheetViews>
  <sheetFormatPr defaultRowHeight="15" x14ac:dyDescent="0.25"/>
  <cols>
    <col min="1" max="1" width="9.140625" style="37" customWidth="1"/>
    <col min="2" max="2" width="33" customWidth="1"/>
    <col min="3" max="3" width="16.5703125" customWidth="1"/>
    <col min="4" max="4" width="31.28515625" customWidth="1"/>
    <col min="5" max="6" width="12.5703125" hidden="1" customWidth="1"/>
    <col min="7" max="7" width="14.140625" customWidth="1"/>
    <col min="8" max="8" width="2" hidden="1" customWidth="1"/>
    <col min="9" max="9" width="11.85546875" hidden="1" customWidth="1"/>
    <col min="10" max="10" width="1.85546875" hidden="1" customWidth="1"/>
    <col min="11" max="13" width="11.85546875" hidden="1" customWidth="1"/>
    <col min="14" max="16" width="12.85546875" hidden="1" customWidth="1"/>
  </cols>
  <sheetData>
    <row r="1" spans="1:17" ht="36" customHeight="1" x14ac:dyDescent="0.25">
      <c r="A1" s="44" t="s">
        <v>0</v>
      </c>
      <c r="B1" s="45" t="s">
        <v>1</v>
      </c>
      <c r="C1" s="45" t="s">
        <v>2</v>
      </c>
      <c r="D1" s="45" t="s">
        <v>3</v>
      </c>
      <c r="E1" s="46" t="s">
        <v>4</v>
      </c>
      <c r="F1" s="46" t="s">
        <v>5</v>
      </c>
      <c r="G1" s="46" t="s">
        <v>6</v>
      </c>
      <c r="H1" s="2"/>
      <c r="I1" s="1" t="s">
        <v>7</v>
      </c>
      <c r="J1" s="1"/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7" ht="18" x14ac:dyDescent="0.25">
      <c r="A2" s="25">
        <v>315</v>
      </c>
      <c r="B2" s="14" t="s">
        <v>14</v>
      </c>
      <c r="C2" s="15" t="s">
        <v>15</v>
      </c>
      <c r="D2" s="26" t="s">
        <v>16</v>
      </c>
      <c r="E2" s="27" t="str">
        <f t="shared" ref="E2:E17" si="0">CONCATENATE(LEFT(I2,2), ":",MID(I2,3,2), ".",RIGHT(I2,2))</f>
        <v>12:54.50</v>
      </c>
      <c r="F2" s="28">
        <f t="shared" ref="F2:F17" si="1">(K2+L2+M2)/3</f>
        <v>1.328341049382716E-2</v>
      </c>
      <c r="G2" s="29">
        <f t="shared" ref="G2:G17" si="2">F2-E2</f>
        <v>4.3192901234567899E-3</v>
      </c>
      <c r="H2" s="10"/>
      <c r="I2" s="11">
        <v>125450</v>
      </c>
      <c r="J2" s="11"/>
      <c r="K2" s="12" t="str">
        <f t="shared" ref="K2:M11" si="3">CONCATENATE(LEFT(N2,2), ":",MID(N2,3,2), ".",RIGHT(N2,2))</f>
        <v>19:07.75</v>
      </c>
      <c r="L2" s="12" t="str">
        <f t="shared" si="3"/>
        <v>19:07.71</v>
      </c>
      <c r="M2" s="12" t="str">
        <f t="shared" si="3"/>
        <v>19:07.60</v>
      </c>
      <c r="N2" s="11">
        <v>190775</v>
      </c>
      <c r="O2" s="11">
        <v>190771</v>
      </c>
      <c r="P2" s="11">
        <v>190760</v>
      </c>
    </row>
    <row r="3" spans="1:17" ht="18" x14ac:dyDescent="0.25">
      <c r="A3" s="25">
        <v>131</v>
      </c>
      <c r="B3" s="20" t="s">
        <v>23</v>
      </c>
      <c r="C3" s="15" t="s">
        <v>24</v>
      </c>
      <c r="D3" s="26" t="s">
        <v>25</v>
      </c>
      <c r="E3" s="27" t="str">
        <f t="shared" si="0"/>
        <v>12:34.13</v>
      </c>
      <c r="F3" s="28">
        <f t="shared" si="1"/>
        <v>1.354579475308642E-2</v>
      </c>
      <c r="G3" s="29">
        <f t="shared" si="2"/>
        <v>4.8174382716049385E-3</v>
      </c>
      <c r="H3" s="10"/>
      <c r="I3" s="11">
        <v>123413</v>
      </c>
      <c r="J3" s="19"/>
      <c r="K3" s="12" t="str">
        <f t="shared" si="3"/>
        <v>19:30.31</v>
      </c>
      <c r="L3" s="12" t="str">
        <f t="shared" si="3"/>
        <v>19:30.32</v>
      </c>
      <c r="M3" s="12" t="str">
        <f t="shared" si="3"/>
        <v>19:30.44</v>
      </c>
      <c r="N3" s="11">
        <v>193031</v>
      </c>
      <c r="O3" s="11">
        <v>193032</v>
      </c>
      <c r="P3" s="11">
        <v>193044</v>
      </c>
    </row>
    <row r="4" spans="1:17" ht="18" x14ac:dyDescent="0.25">
      <c r="A4" s="25">
        <v>222</v>
      </c>
      <c r="B4" s="14" t="s">
        <v>30</v>
      </c>
      <c r="C4" s="15" t="s">
        <v>31</v>
      </c>
      <c r="D4" s="26" t="s">
        <v>16</v>
      </c>
      <c r="E4" s="27" t="str">
        <f t="shared" si="0"/>
        <v>26:38.10</v>
      </c>
      <c r="F4" s="28">
        <f t="shared" si="1"/>
        <v>2.3293672839506174E-2</v>
      </c>
      <c r="G4" s="29">
        <f t="shared" si="2"/>
        <v>4.7971450617283959E-3</v>
      </c>
      <c r="H4" s="10"/>
      <c r="I4" s="11">
        <v>263810</v>
      </c>
      <c r="J4" s="19"/>
      <c r="K4" s="12" t="str">
        <f t="shared" si="3"/>
        <v>33:32.52</v>
      </c>
      <c r="L4" s="12" t="str">
        <f t="shared" si="3"/>
        <v>33:32.60</v>
      </c>
      <c r="M4" s="12" t="str">
        <f t="shared" si="3"/>
        <v>33:32.60</v>
      </c>
      <c r="N4" s="11">
        <v>333252</v>
      </c>
      <c r="O4" s="11">
        <v>333260</v>
      </c>
      <c r="P4" s="11">
        <v>333260</v>
      </c>
    </row>
    <row r="5" spans="1:17" ht="7.5" customHeight="1" x14ac:dyDescent="0.25">
      <c r="A5" s="3"/>
      <c r="B5" s="4"/>
      <c r="C5" s="5"/>
      <c r="D5" s="6"/>
      <c r="E5" s="7"/>
      <c r="F5" s="8"/>
      <c r="G5" s="9"/>
      <c r="H5" s="10"/>
      <c r="I5" s="11"/>
      <c r="J5" s="19"/>
      <c r="K5" s="12"/>
      <c r="L5" s="12"/>
      <c r="M5" s="12"/>
      <c r="N5" s="11"/>
      <c r="O5" s="11"/>
      <c r="P5" s="11"/>
    </row>
    <row r="6" spans="1:17" ht="18" x14ac:dyDescent="0.25">
      <c r="A6" s="25">
        <v>130</v>
      </c>
      <c r="B6" s="20" t="s">
        <v>42</v>
      </c>
      <c r="C6" s="15" t="s">
        <v>43</v>
      </c>
      <c r="D6" s="26" t="s">
        <v>44</v>
      </c>
      <c r="E6" s="27" t="str">
        <f t="shared" si="0"/>
        <v>12:11.22</v>
      </c>
      <c r="F6" s="28">
        <f t="shared" si="1"/>
        <v>1.3353549382716051E-2</v>
      </c>
      <c r="G6" s="29">
        <f t="shared" si="2"/>
        <v>4.8903549382716058E-3</v>
      </c>
      <c r="H6" s="10"/>
      <c r="I6" s="11">
        <v>121122</v>
      </c>
      <c r="J6" s="19"/>
      <c r="K6" s="12" t="str">
        <f t="shared" si="3"/>
        <v>19:13.50</v>
      </c>
      <c r="L6" s="12" t="str">
        <f t="shared" si="3"/>
        <v>19:13.54</v>
      </c>
      <c r="M6" s="12" t="str">
        <f t="shared" si="3"/>
        <v>19:14.20</v>
      </c>
      <c r="N6" s="11">
        <v>191350</v>
      </c>
      <c r="O6" s="11">
        <v>191354</v>
      </c>
      <c r="P6" s="11">
        <v>191420</v>
      </c>
    </row>
    <row r="7" spans="1:17" ht="18" x14ac:dyDescent="0.25">
      <c r="A7" s="25">
        <v>321</v>
      </c>
      <c r="B7" s="14" t="s">
        <v>45</v>
      </c>
      <c r="C7" s="15" t="s">
        <v>46</v>
      </c>
      <c r="D7" s="40" t="s">
        <v>47</v>
      </c>
      <c r="E7" s="27" t="str">
        <f t="shared" si="0"/>
        <v>15:48.31</v>
      </c>
      <c r="F7" s="28">
        <f t="shared" si="1"/>
        <v>1.5788117283950617E-2</v>
      </c>
      <c r="G7" s="29">
        <f t="shared" si="2"/>
        <v>4.8123070987654334E-3</v>
      </c>
      <c r="H7" s="10"/>
      <c r="I7" s="11">
        <v>154831</v>
      </c>
      <c r="J7" s="19"/>
      <c r="K7" s="12" t="str">
        <f t="shared" si="3"/>
        <v>22:44.13</v>
      </c>
      <c r="L7" s="12" t="str">
        <f t="shared" si="3"/>
        <v>22:44.06</v>
      </c>
      <c r="M7" s="12" t="str">
        <f t="shared" si="3"/>
        <v>22:44.09</v>
      </c>
      <c r="N7" s="23">
        <v>224413</v>
      </c>
      <c r="O7" s="23">
        <v>224406</v>
      </c>
      <c r="P7" s="23">
        <v>224409</v>
      </c>
    </row>
    <row r="8" spans="1:17" ht="18" x14ac:dyDescent="0.25">
      <c r="A8" s="25">
        <v>135</v>
      </c>
      <c r="B8" s="20" t="s">
        <v>32</v>
      </c>
      <c r="C8" s="15" t="s">
        <v>49</v>
      </c>
      <c r="D8" s="26" t="s">
        <v>33</v>
      </c>
      <c r="E8" s="27" t="str">
        <f t="shared" si="0"/>
        <v>13:17.33</v>
      </c>
      <c r="F8" s="28">
        <f t="shared" si="1"/>
        <v>1.4321527777777779E-2</v>
      </c>
      <c r="G8" s="29">
        <f t="shared" si="2"/>
        <v>5.093171296296297E-3</v>
      </c>
      <c r="H8" s="10"/>
      <c r="I8" s="11">
        <v>131733</v>
      </c>
      <c r="J8" s="19"/>
      <c r="K8" s="12" t="str">
        <f t="shared" si="3"/>
        <v>20:37.38</v>
      </c>
      <c r="L8" s="12" t="str">
        <f t="shared" si="3"/>
        <v>20:37.38</v>
      </c>
      <c r="M8" s="12" t="str">
        <f t="shared" si="3"/>
        <v>20:37.38</v>
      </c>
      <c r="N8" s="11">
        <v>203738</v>
      </c>
      <c r="O8" s="11">
        <v>203738</v>
      </c>
      <c r="P8" s="11">
        <v>203738</v>
      </c>
    </row>
    <row r="9" spans="1:17" ht="7.5" customHeight="1" x14ac:dyDescent="0.25">
      <c r="A9" s="3"/>
      <c r="B9" s="21"/>
      <c r="C9" s="5"/>
      <c r="D9" s="6"/>
      <c r="E9" s="7"/>
      <c r="F9" s="8"/>
      <c r="G9" s="9"/>
      <c r="H9" s="10"/>
      <c r="I9" s="11"/>
      <c r="J9" s="19"/>
      <c r="K9" s="12"/>
      <c r="L9" s="12"/>
      <c r="M9" s="12"/>
      <c r="N9" s="11"/>
      <c r="O9" s="11"/>
      <c r="P9" s="11"/>
    </row>
    <row r="10" spans="1:17" ht="18" x14ac:dyDescent="0.25">
      <c r="A10" s="25">
        <v>152</v>
      </c>
      <c r="B10" s="20" t="s">
        <v>54</v>
      </c>
      <c r="C10" s="15" t="s">
        <v>55</v>
      </c>
      <c r="D10" s="26" t="s">
        <v>16</v>
      </c>
      <c r="E10" s="27" t="str">
        <f t="shared" si="0"/>
        <v>21:06.04</v>
      </c>
      <c r="F10" s="28">
        <f t="shared" si="1"/>
        <v>1.9427006172839503E-2</v>
      </c>
      <c r="G10" s="29">
        <f t="shared" si="2"/>
        <v>4.773765432098764E-3</v>
      </c>
      <c r="H10" s="10"/>
      <c r="I10" s="11">
        <v>210604</v>
      </c>
      <c r="J10" s="19"/>
      <c r="K10" s="12" t="str">
        <f t="shared" si="3"/>
        <v>27:58.54</v>
      </c>
      <c r="L10" s="12" t="str">
        <f t="shared" si="3"/>
        <v>27:58.37</v>
      </c>
      <c r="M10" s="12" t="str">
        <f t="shared" si="3"/>
        <v>27:58.57</v>
      </c>
      <c r="N10" s="11">
        <v>275854</v>
      </c>
      <c r="O10" s="11">
        <v>275837</v>
      </c>
      <c r="P10" s="11">
        <v>275857</v>
      </c>
    </row>
    <row r="11" spans="1:17" ht="18" x14ac:dyDescent="0.25">
      <c r="A11" s="25">
        <v>218</v>
      </c>
      <c r="B11" s="14" t="s">
        <v>14</v>
      </c>
      <c r="C11" s="41" t="s">
        <v>57</v>
      </c>
      <c r="D11" s="26" t="s">
        <v>16</v>
      </c>
      <c r="E11" s="27" t="str">
        <f t="shared" si="0"/>
        <v>23:59.43</v>
      </c>
      <c r="F11" s="28">
        <f t="shared" si="1"/>
        <v>2.1009336419753083E-2</v>
      </c>
      <c r="G11" s="29">
        <f t="shared" si="2"/>
        <v>4.3492669753086369E-3</v>
      </c>
      <c r="H11" s="10"/>
      <c r="I11" s="11">
        <v>235943</v>
      </c>
      <c r="J11" s="19"/>
      <c r="K11" s="12" t="str">
        <f t="shared" si="3"/>
        <v>30:15.18</v>
      </c>
      <c r="L11" s="12" t="str">
        <f t="shared" si="3"/>
        <v>30:15.25</v>
      </c>
      <c r="M11" s="12" t="str">
        <f t="shared" si="3"/>
        <v>30:15.19</v>
      </c>
      <c r="N11" s="11">
        <v>301518</v>
      </c>
      <c r="O11" s="11">
        <v>301525</v>
      </c>
      <c r="P11" s="11">
        <v>301519</v>
      </c>
      <c r="Q11" s="39"/>
    </row>
    <row r="12" spans="1:17" ht="18" customHeight="1" x14ac:dyDescent="0.25">
      <c r="A12" s="25">
        <v>334</v>
      </c>
      <c r="B12" s="14" t="s">
        <v>62</v>
      </c>
      <c r="C12" s="15" t="s">
        <v>63</v>
      </c>
      <c r="D12" s="26" t="s">
        <v>64</v>
      </c>
      <c r="E12" s="27" t="str">
        <f t="shared" si="0"/>
        <v>20:43.04</v>
      </c>
      <c r="F12" s="28">
        <f t="shared" si="1"/>
        <v>1.8953587962962964E-2</v>
      </c>
      <c r="G12" s="29">
        <f t="shared" si="2"/>
        <v>4.566550925925927E-3</v>
      </c>
      <c r="H12" s="10"/>
      <c r="I12" s="11">
        <v>204304</v>
      </c>
      <c r="J12" s="19"/>
      <c r="K12" s="12" t="str">
        <f t="shared" ref="K12:M17" si="4">CONCATENATE(LEFT(N12,2), ":",MID(N12,3,2), ".",RIGHT(N12,2))</f>
        <v>27:17.59</v>
      </c>
      <c r="L12" s="12" t="str">
        <f t="shared" si="4"/>
        <v>27:17.59</v>
      </c>
      <c r="M12" s="12" t="str">
        <f t="shared" si="4"/>
        <v>27:17.59</v>
      </c>
      <c r="N12" s="11">
        <v>271759</v>
      </c>
      <c r="O12" s="11">
        <v>271759</v>
      </c>
      <c r="P12" s="11">
        <v>271759</v>
      </c>
    </row>
    <row r="13" spans="1:17" ht="18" x14ac:dyDescent="0.25">
      <c r="A13" s="25">
        <v>230</v>
      </c>
      <c r="B13" s="14" t="s">
        <v>71</v>
      </c>
      <c r="C13" s="15" t="s">
        <v>72</v>
      </c>
      <c r="D13" s="26" t="s">
        <v>25</v>
      </c>
      <c r="E13" s="27" t="str">
        <f t="shared" si="0"/>
        <v>30:44.92</v>
      </c>
      <c r="F13" s="28">
        <f t="shared" si="1"/>
        <v>2.6352623456790122E-2</v>
      </c>
      <c r="G13" s="29">
        <f t="shared" si="2"/>
        <v>4.9993827160493831E-3</v>
      </c>
      <c r="H13" s="10"/>
      <c r="I13" s="11">
        <v>304492</v>
      </c>
      <c r="J13" s="19"/>
      <c r="K13" s="12" t="str">
        <f t="shared" si="4"/>
        <v>37:56.75</v>
      </c>
      <c r="L13" s="12" t="str">
        <f t="shared" si="4"/>
        <v>37:56.88</v>
      </c>
      <c r="M13" s="12" t="str">
        <f t="shared" si="4"/>
        <v>37:56.97</v>
      </c>
      <c r="N13" s="11">
        <v>375675</v>
      </c>
      <c r="O13" s="11">
        <v>375688</v>
      </c>
      <c r="P13" s="11">
        <v>375697</v>
      </c>
    </row>
    <row r="14" spans="1:17" ht="7.5" customHeight="1" x14ac:dyDescent="0.25">
      <c r="A14" s="3"/>
      <c r="B14" s="4"/>
      <c r="C14" s="5"/>
      <c r="D14" s="6"/>
      <c r="E14" s="7"/>
      <c r="F14" s="8"/>
      <c r="G14" s="9"/>
      <c r="H14" s="10"/>
      <c r="I14" s="11"/>
      <c r="J14" s="19"/>
      <c r="K14" s="12"/>
      <c r="L14" s="12"/>
      <c r="M14" s="12"/>
      <c r="N14" s="11"/>
      <c r="O14" s="11"/>
      <c r="P14" s="11"/>
    </row>
    <row r="15" spans="1:17" ht="18" x14ac:dyDescent="0.25">
      <c r="A15" s="25">
        <v>368</v>
      </c>
      <c r="B15" s="14" t="s">
        <v>58</v>
      </c>
      <c r="C15" s="15" t="s">
        <v>75</v>
      </c>
      <c r="D15" s="26" t="s">
        <v>33</v>
      </c>
      <c r="E15" s="27" t="str">
        <f t="shared" si="0"/>
        <v>36:41.54</v>
      </c>
      <c r="F15" s="28">
        <f t="shared" si="1"/>
        <v>3.024957561728395E-2</v>
      </c>
      <c r="G15" s="29">
        <f t="shared" si="2"/>
        <v>4.768788580246916E-3</v>
      </c>
      <c r="H15" s="10"/>
      <c r="I15" s="11">
        <v>364154</v>
      </c>
      <c r="J15" s="19"/>
      <c r="K15" s="12" t="str">
        <f t="shared" si="4"/>
        <v>43:33.59</v>
      </c>
      <c r="L15" s="12" t="str">
        <f t="shared" si="4"/>
        <v>43:33.66</v>
      </c>
      <c r="M15" s="12" t="str">
        <f t="shared" si="4"/>
        <v>43:33.44</v>
      </c>
      <c r="N15" s="11">
        <v>433359</v>
      </c>
      <c r="O15" s="11">
        <v>433366</v>
      </c>
      <c r="P15" s="11">
        <v>433344</v>
      </c>
    </row>
    <row r="16" spans="1:17" ht="18" x14ac:dyDescent="0.25">
      <c r="A16" s="25">
        <v>156</v>
      </c>
      <c r="B16" s="20" t="s">
        <v>77</v>
      </c>
      <c r="C16" s="15" t="s">
        <v>78</v>
      </c>
      <c r="D16" s="26" t="s">
        <v>79</v>
      </c>
      <c r="E16" s="27" t="str">
        <f t="shared" si="0"/>
        <v>21:47.30</v>
      </c>
      <c r="F16" s="28">
        <f t="shared" si="1"/>
        <v>1.9885146604938272E-2</v>
      </c>
      <c r="G16" s="29">
        <f t="shared" si="2"/>
        <v>4.7543595679012344E-3</v>
      </c>
      <c r="H16" s="10"/>
      <c r="I16" s="11">
        <v>214730</v>
      </c>
      <c r="J16" s="19"/>
      <c r="K16" s="12" t="str">
        <f t="shared" si="4"/>
        <v>28:38.13</v>
      </c>
      <c r="L16" s="12" t="str">
        <f t="shared" si="4"/>
        <v>28:38.13</v>
      </c>
      <c r="M16" s="12" t="str">
        <f t="shared" si="4"/>
        <v>28:37.97</v>
      </c>
      <c r="N16" s="11">
        <v>283813</v>
      </c>
      <c r="O16" s="11">
        <v>283813</v>
      </c>
      <c r="P16" s="11">
        <v>283797</v>
      </c>
    </row>
    <row r="17" spans="1:16" ht="18" x14ac:dyDescent="0.25">
      <c r="A17" s="25">
        <v>168</v>
      </c>
      <c r="B17" s="20" t="s">
        <v>88</v>
      </c>
      <c r="C17" s="15" t="s">
        <v>89</v>
      </c>
      <c r="D17" s="26" t="s">
        <v>90</v>
      </c>
      <c r="E17" s="27" t="str">
        <f t="shared" si="0"/>
        <v>28:50.04</v>
      </c>
      <c r="F17" s="28">
        <f t="shared" si="1"/>
        <v>2.5248495370370373E-2</v>
      </c>
      <c r="G17" s="29">
        <f t="shared" si="2"/>
        <v>5.2248842592592624E-3</v>
      </c>
      <c r="H17" s="10"/>
      <c r="I17" s="11">
        <v>285004</v>
      </c>
      <c r="J17" s="19"/>
      <c r="K17" s="12" t="str">
        <f t="shared" si="4"/>
        <v>36:21.53</v>
      </c>
      <c r="L17" s="12" t="str">
        <f t="shared" si="4"/>
        <v>36:21.50</v>
      </c>
      <c r="M17" s="12" t="str">
        <f t="shared" si="4"/>
        <v>36:21.38</v>
      </c>
      <c r="N17" s="11">
        <v>362153</v>
      </c>
      <c r="O17" s="11">
        <v>362150</v>
      </c>
      <c r="P17" s="11">
        <v>362138</v>
      </c>
    </row>
    <row r="18" spans="1:16" ht="7.5" customHeight="1" x14ac:dyDescent="0.25">
      <c r="A18" s="3"/>
      <c r="B18" s="21"/>
      <c r="C18" s="5"/>
      <c r="D18" s="6"/>
      <c r="E18" s="7"/>
      <c r="F18" s="8"/>
      <c r="G18" s="9"/>
      <c r="H18" s="10"/>
      <c r="I18" s="11"/>
      <c r="J18" s="19"/>
      <c r="K18" s="12"/>
      <c r="L18" s="12"/>
      <c r="M18" s="12"/>
      <c r="N18" s="11"/>
      <c r="O18" s="11"/>
      <c r="P18" s="11"/>
    </row>
    <row r="19" spans="1:16" ht="18" x14ac:dyDescent="0.25">
      <c r="A19" s="25">
        <v>160</v>
      </c>
      <c r="B19" s="20" t="s">
        <v>58</v>
      </c>
      <c r="C19" s="15" t="s">
        <v>103</v>
      </c>
      <c r="D19" s="26" t="s">
        <v>33</v>
      </c>
      <c r="E19" s="27" t="str">
        <f t="shared" ref="E19:E24" si="5">CONCATENATE(LEFT(I19,2), ":",MID(I19,3,2), ".",RIGHT(I19,2))</f>
        <v>23:09.63</v>
      </c>
      <c r="F19" s="28">
        <f t="shared" ref="F19:F24" si="6">(K19+L19+M19)/3</f>
        <v>2.1029745370370372E-2</v>
      </c>
      <c r="G19" s="29">
        <f>F19-E19</f>
        <v>4.9460648148148163E-3</v>
      </c>
      <c r="H19" s="10"/>
      <c r="I19" s="11">
        <v>230963</v>
      </c>
      <c r="J19" s="19"/>
      <c r="K19" s="12" t="str">
        <f t="shared" ref="K19:M21" si="7">CONCATENATE(LEFT(N19,2), ":",MID(N19,3,2), ".",RIGHT(N19,2))</f>
        <v>30:16.97</v>
      </c>
      <c r="L19" s="12" t="str">
        <f t="shared" si="7"/>
        <v>30:16.97</v>
      </c>
      <c r="M19" s="12" t="str">
        <f t="shared" si="7"/>
        <v>30:16.97</v>
      </c>
      <c r="N19" s="11">
        <v>301697</v>
      </c>
      <c r="O19" s="11">
        <v>301697</v>
      </c>
      <c r="P19" s="11">
        <v>301697</v>
      </c>
    </row>
    <row r="20" spans="1:16" ht="18" x14ac:dyDescent="0.25">
      <c r="A20" s="25">
        <v>171</v>
      </c>
      <c r="B20" s="20" t="s">
        <v>116</v>
      </c>
      <c r="C20" s="15" t="s">
        <v>117</v>
      </c>
      <c r="D20" s="26" t="s">
        <v>44</v>
      </c>
      <c r="E20" s="27" t="str">
        <f t="shared" si="5"/>
        <v>30:03.95</v>
      </c>
      <c r="F20" s="28">
        <f t="shared" si="6"/>
        <v>2.5899922839506175E-2</v>
      </c>
      <c r="G20" s="29">
        <f>F20-E20</f>
        <v>5.0208719135802493E-3</v>
      </c>
      <c r="H20" s="10"/>
      <c r="I20" s="11">
        <v>300395</v>
      </c>
      <c r="J20" s="19"/>
      <c r="K20" s="12" t="str">
        <f t="shared" si="7"/>
        <v>37:17.88</v>
      </c>
      <c r="L20" s="12" t="str">
        <f t="shared" si="7"/>
        <v>37:17.69</v>
      </c>
      <c r="M20" s="12" t="str">
        <f t="shared" si="7"/>
        <v>37:17.69</v>
      </c>
      <c r="N20" s="11">
        <v>371788</v>
      </c>
      <c r="O20" s="11">
        <v>371769</v>
      </c>
      <c r="P20" s="11">
        <v>371769</v>
      </c>
    </row>
    <row r="21" spans="1:16" ht="18" x14ac:dyDescent="0.25">
      <c r="A21" s="25">
        <v>268</v>
      </c>
      <c r="B21" s="14" t="s">
        <v>123</v>
      </c>
      <c r="C21" s="15" t="s">
        <v>124</v>
      </c>
      <c r="D21" s="26" t="s">
        <v>125</v>
      </c>
      <c r="E21" s="27" t="str">
        <f t="shared" si="5"/>
        <v>54:11.19</v>
      </c>
      <c r="F21" s="28">
        <f t="shared" si="6"/>
        <v>4.2906442901234569E-2</v>
      </c>
      <c r="G21" s="29">
        <f>F21-E21</f>
        <v>5.2769290123456797E-3</v>
      </c>
      <c r="H21" s="10"/>
      <c r="I21" s="11">
        <v>541119</v>
      </c>
      <c r="J21" s="19"/>
      <c r="K21" s="12" t="str">
        <f t="shared" si="7"/>
        <v>61:47.15</v>
      </c>
      <c r="L21" s="12" t="str">
        <f t="shared" si="7"/>
        <v>61:47.23</v>
      </c>
      <c r="M21" s="12" t="str">
        <f t="shared" si="7"/>
        <v>61:46.97</v>
      </c>
      <c r="N21" s="11">
        <v>614715</v>
      </c>
      <c r="O21" s="11">
        <v>614723</v>
      </c>
      <c r="P21" s="11">
        <v>614697</v>
      </c>
    </row>
    <row r="22" spans="1:16" ht="7.5" customHeight="1" x14ac:dyDescent="0.25">
      <c r="A22" s="3"/>
      <c r="B22" s="4"/>
      <c r="C22" s="5"/>
      <c r="D22" s="6"/>
      <c r="E22" s="7"/>
      <c r="F22" s="8"/>
      <c r="G22" s="9"/>
      <c r="H22" s="10"/>
      <c r="I22" s="11"/>
      <c r="J22" s="19"/>
      <c r="K22" s="12"/>
      <c r="L22" s="12"/>
      <c r="M22" s="12"/>
      <c r="N22" s="11"/>
      <c r="O22" s="11"/>
      <c r="P22" s="11"/>
    </row>
    <row r="23" spans="1:16" ht="18" x14ac:dyDescent="0.25">
      <c r="A23" s="25">
        <v>162</v>
      </c>
      <c r="B23" s="20" t="s">
        <v>131</v>
      </c>
      <c r="C23" s="15" t="s">
        <v>132</v>
      </c>
      <c r="D23" s="26" t="s">
        <v>20</v>
      </c>
      <c r="E23" s="27" t="str">
        <f t="shared" si="5"/>
        <v>24:12.51</v>
      </c>
      <c r="F23" s="28">
        <f t="shared" si="6"/>
        <v>2.2015007716049379E-2</v>
      </c>
      <c r="G23" s="29">
        <f>F23-E23</f>
        <v>5.2035493827160446E-3</v>
      </c>
      <c r="H23" s="10"/>
      <c r="I23" s="11">
        <v>241251</v>
      </c>
      <c r="J23" s="19"/>
      <c r="K23" s="12" t="str">
        <f t="shared" ref="K23:M24" si="8">CONCATENATE(LEFT(N23,2), ":",MID(N23,3,2), ".",RIGHT(N23,2))</f>
        <v>31:42.29</v>
      </c>
      <c r="L23" s="12" t="str">
        <f t="shared" si="8"/>
        <v>31:42.00</v>
      </c>
      <c r="M23" s="12" t="str">
        <f t="shared" si="8"/>
        <v>31:42.00</v>
      </c>
      <c r="N23" s="11">
        <v>314229</v>
      </c>
      <c r="O23" s="11">
        <v>314200</v>
      </c>
      <c r="P23" s="11">
        <v>314200</v>
      </c>
    </row>
    <row r="24" spans="1:16" ht="18" x14ac:dyDescent="0.25">
      <c r="A24" s="25">
        <v>276</v>
      </c>
      <c r="B24" s="41" t="s">
        <v>133</v>
      </c>
      <c r="C24" s="15" t="s">
        <v>136</v>
      </c>
      <c r="D24" s="26" t="s">
        <v>16</v>
      </c>
      <c r="E24" s="27" t="str">
        <f t="shared" si="5"/>
        <v>58:23.54</v>
      </c>
      <c r="F24" s="28">
        <f t="shared" si="6"/>
        <v>4.5753086419753085E-2</v>
      </c>
      <c r="G24" s="29">
        <f>F24-E24</f>
        <v>5.2028549382716061E-3</v>
      </c>
      <c r="H24" s="10"/>
      <c r="I24" s="11">
        <v>582354</v>
      </c>
      <c r="J24" s="19"/>
      <c r="K24" s="12" t="str">
        <f t="shared" si="8"/>
        <v>65:52.94</v>
      </c>
      <c r="L24" s="12" t="str">
        <f t="shared" si="8"/>
        <v>65:53.13</v>
      </c>
      <c r="M24" s="12" t="str">
        <f t="shared" si="8"/>
        <v>65:53.13</v>
      </c>
      <c r="N24" s="11">
        <v>655294</v>
      </c>
      <c r="O24" s="11">
        <v>655313</v>
      </c>
      <c r="P24" s="11">
        <v>655313</v>
      </c>
    </row>
    <row r="25" spans="1:16" ht="7.5" customHeight="1" x14ac:dyDescent="0.25">
      <c r="A25" s="3"/>
      <c r="B25" s="24"/>
      <c r="C25" s="5"/>
      <c r="D25" s="6"/>
      <c r="E25" s="7"/>
      <c r="F25" s="8"/>
      <c r="G25" s="9"/>
      <c r="H25" s="10"/>
      <c r="I25" s="11"/>
      <c r="J25" s="19"/>
      <c r="K25" s="12"/>
      <c r="L25" s="12"/>
      <c r="M25" s="12"/>
      <c r="N25" s="11"/>
      <c r="O25" s="11"/>
      <c r="P25" s="11"/>
    </row>
    <row r="26" spans="1:16" ht="18" x14ac:dyDescent="0.25">
      <c r="A26" s="25">
        <v>302</v>
      </c>
      <c r="B26" s="14" t="s">
        <v>140</v>
      </c>
      <c r="C26" s="15" t="s">
        <v>141</v>
      </c>
      <c r="D26" s="26" t="s">
        <v>33</v>
      </c>
      <c r="E26" s="27">
        <v>4.0597222222222224E-3</v>
      </c>
      <c r="F26" s="42">
        <f>(K26+L26+M26)/3</f>
        <v>7.9339891975308639E-3</v>
      </c>
      <c r="G26" s="43">
        <f>F26-E26</f>
        <v>3.8742669753086415E-3</v>
      </c>
      <c r="H26" s="33"/>
      <c r="I26" s="34">
        <v>55076</v>
      </c>
      <c r="J26" s="35"/>
      <c r="K26" s="36" t="str">
        <f>CONCATENATE(LEFT(N26,2), ":",MID(N26,3,2), ".",RIGHT(N26,2))</f>
        <v>11:25.59</v>
      </c>
      <c r="L26" s="36" t="str">
        <f>CONCATENATE(LEFT(O26,2), ":",MID(O26,3,2), ".",RIGHT(O26,2))</f>
        <v>11:25.43</v>
      </c>
      <c r="M26" s="36" t="str">
        <f>CONCATENATE(LEFT(P26,2), ":",MID(P26,3,2), ".",RIGHT(P26,2))</f>
        <v>11:25.47</v>
      </c>
      <c r="N26" s="34">
        <v>112559</v>
      </c>
      <c r="O26" s="34">
        <v>112543</v>
      </c>
      <c r="P26" s="34">
        <v>112547</v>
      </c>
    </row>
    <row r="27" spans="1:16" ht="18" x14ac:dyDescent="0.25">
      <c r="A27" s="25">
        <v>102</v>
      </c>
      <c r="B27" s="20" t="s">
        <v>142</v>
      </c>
      <c r="C27" s="15" t="s">
        <v>144</v>
      </c>
      <c r="D27" s="26" t="s">
        <v>61</v>
      </c>
      <c r="E27" s="27">
        <v>1.7478009259259261E-3</v>
      </c>
      <c r="F27" s="28">
        <v>5.8067129629629623E-3</v>
      </c>
      <c r="G27" s="29">
        <f>F27-E27</f>
        <v>4.0589120370370362E-3</v>
      </c>
      <c r="H27" s="10"/>
      <c r="I27" s="11"/>
      <c r="J27" s="19"/>
      <c r="K27" s="18"/>
      <c r="L27" s="18"/>
      <c r="M27" s="18"/>
      <c r="N27" s="11">
        <v>82144</v>
      </c>
      <c r="O27" s="11">
        <v>82156</v>
      </c>
      <c r="P27" s="11">
        <v>82172</v>
      </c>
    </row>
    <row r="28" spans="1:16" ht="18" x14ac:dyDescent="0.25">
      <c r="A28" s="25">
        <v>207</v>
      </c>
      <c r="B28" s="14" t="s">
        <v>142</v>
      </c>
      <c r="C28" s="15" t="s">
        <v>149</v>
      </c>
      <c r="D28" s="26" t="s">
        <v>38</v>
      </c>
      <c r="E28" s="27" t="str">
        <f>CONCATENATE(LEFT(I28,2), ":",MID(I28,3,2), ".",RIGHT(I28,2))</f>
        <v>17:16.34</v>
      </c>
      <c r="F28" s="28">
        <f>(K28+L28+M28)/3</f>
        <v>1.637152777777778E-2</v>
      </c>
      <c r="G28" s="29">
        <f>F28-E28</f>
        <v>4.3768518518518557E-3</v>
      </c>
      <c r="H28" s="10"/>
      <c r="I28" s="11">
        <v>171634</v>
      </c>
      <c r="J28" s="19"/>
      <c r="K28" s="12" t="str">
        <f>CONCATENATE(LEFT(N28,2), ":",MID(N28,3,2), ".",RIGHT(N28,2))</f>
        <v>23:34.34</v>
      </c>
      <c r="L28" s="12" t="str">
        <f>CONCATENATE(LEFT(O28,2), ":",MID(O28,3,2), ".",RIGHT(O28,2))</f>
        <v>23:34.78</v>
      </c>
      <c r="M28" s="12" t="str">
        <f>CONCATENATE(LEFT(P28,2), ":",MID(P28,3,2), ".",RIGHT(P28,2))</f>
        <v>23:34.38</v>
      </c>
      <c r="N28" s="11">
        <v>233434</v>
      </c>
      <c r="O28" s="11">
        <v>233478</v>
      </c>
      <c r="P28" s="11">
        <v>233438</v>
      </c>
    </row>
    <row r="29" spans="1:16" ht="7.5" customHeight="1" x14ac:dyDescent="0.25">
      <c r="A29" s="3"/>
      <c r="B29" s="4"/>
      <c r="C29" s="5"/>
      <c r="D29" s="6"/>
      <c r="E29" s="7"/>
      <c r="F29" s="8"/>
      <c r="G29" s="9"/>
      <c r="H29" s="10"/>
      <c r="I29" s="11"/>
      <c r="J29" s="19"/>
      <c r="K29" s="12"/>
      <c r="L29" s="12"/>
      <c r="M29" s="12"/>
      <c r="N29" s="11"/>
      <c r="O29" s="11"/>
      <c r="P29" s="11"/>
    </row>
    <row r="30" spans="1:16" ht="18" x14ac:dyDescent="0.25">
      <c r="A30" s="25">
        <v>201</v>
      </c>
      <c r="B30" s="14" t="s">
        <v>157</v>
      </c>
      <c r="C30" s="15" t="s">
        <v>158</v>
      </c>
      <c r="D30" s="26" t="s">
        <v>37</v>
      </c>
      <c r="E30" s="27" t="str">
        <f>CONCATENATE(LEFT(I30,2), ":",MID(I30,3,2), ".",RIGHT(I30,2))</f>
        <v>14:14.13</v>
      </c>
      <c r="F30" s="28">
        <f t="shared" ref="F30:F31" si="9">(K30+L30+M30)/3</f>
        <v>1.3905208333333334E-2</v>
      </c>
      <c r="G30" s="29">
        <f t="shared" ref="G30" si="10">F30-E30</f>
        <v>4.0194444444444453E-3</v>
      </c>
      <c r="H30" s="10"/>
      <c r="I30" s="11">
        <v>141413</v>
      </c>
      <c r="J30" s="19"/>
      <c r="K30" s="18" t="str">
        <f t="shared" ref="K30:M31" si="11">CONCATENATE(LEFT(N30,2), ":",MID(N30,3,2), ".",RIGHT(N30,2))</f>
        <v>20:01.36</v>
      </c>
      <c r="L30" s="12" t="str">
        <f t="shared" si="11"/>
        <v>20:01.50</v>
      </c>
      <c r="M30" s="12" t="str">
        <f t="shared" si="11"/>
        <v>20:01.37</v>
      </c>
      <c r="N30" s="11">
        <v>200136</v>
      </c>
      <c r="O30" s="11">
        <v>200150</v>
      </c>
      <c r="P30" s="11">
        <v>200137</v>
      </c>
    </row>
    <row r="31" spans="1:16" ht="18" x14ac:dyDescent="0.25">
      <c r="A31" s="25">
        <v>210</v>
      </c>
      <c r="B31" s="14" t="s">
        <v>161</v>
      </c>
      <c r="C31" s="15" t="s">
        <v>162</v>
      </c>
      <c r="D31" s="26" t="s">
        <v>47</v>
      </c>
      <c r="E31" s="27" t="str">
        <f>CONCATENATE(LEFT(I31,2), ":",MID(I31,3,2), ".",RIGHT(I31,2))</f>
        <v>20:25.54</v>
      </c>
      <c r="F31" s="28">
        <f t="shared" si="9"/>
        <v>1.8295601851851851E-2</v>
      </c>
      <c r="G31" s="29">
        <f t="shared" ref="G31:G44" si="12">F31-E31</f>
        <v>4.1111111111111088E-3</v>
      </c>
      <c r="H31" s="10"/>
      <c r="I31" s="11">
        <v>202554</v>
      </c>
      <c r="J31" s="19"/>
      <c r="K31" s="12" t="str">
        <f t="shared" si="11"/>
        <v>26:20.72</v>
      </c>
      <c r="L31" s="12" t="str">
        <f t="shared" si="11"/>
        <v>26:20.69</v>
      </c>
      <c r="M31" s="12" t="str">
        <f t="shared" si="11"/>
        <v>26:20.81</v>
      </c>
      <c r="N31" s="11">
        <v>262072</v>
      </c>
      <c r="O31" s="11">
        <v>262069</v>
      </c>
      <c r="P31" s="11">
        <v>262081</v>
      </c>
    </row>
    <row r="32" spans="1:16" ht="18" x14ac:dyDescent="0.25">
      <c r="A32" s="25">
        <v>115</v>
      </c>
      <c r="B32" s="20" t="s">
        <v>170</v>
      </c>
      <c r="C32" s="15" t="s">
        <v>171</v>
      </c>
      <c r="D32" s="26" t="s">
        <v>35</v>
      </c>
      <c r="E32" s="27">
        <v>4.8807870370370368E-3</v>
      </c>
      <c r="F32" s="28">
        <f t="shared" ref="F32:F44" si="13">(K32+L32+M32)/3</f>
        <v>9.2638888888888892E-3</v>
      </c>
      <c r="G32" s="29">
        <f t="shared" si="12"/>
        <v>4.3831018518518524E-3</v>
      </c>
      <c r="H32" s="10"/>
      <c r="I32" s="11"/>
      <c r="J32" s="19"/>
      <c r="K32" s="12" t="str">
        <f t="shared" ref="K32:M37" si="14">CONCATENATE(LEFT(N32,2), ":",MID(N32,3,2), ".",RIGHT(N32,2))</f>
        <v>13:20.13</v>
      </c>
      <c r="L32" s="12" t="str">
        <f t="shared" si="14"/>
        <v>13:20.25</v>
      </c>
      <c r="M32" s="12" t="str">
        <f t="shared" si="14"/>
        <v>13:20.82</v>
      </c>
      <c r="N32" s="11">
        <v>132013</v>
      </c>
      <c r="O32" s="11">
        <v>132025</v>
      </c>
      <c r="P32" s="11">
        <v>132082</v>
      </c>
    </row>
    <row r="33" spans="1:16" ht="7.5" customHeight="1" x14ac:dyDescent="0.25">
      <c r="A33" s="3"/>
      <c r="B33" s="21"/>
      <c r="C33" s="5"/>
      <c r="D33" s="6"/>
      <c r="E33" s="7"/>
      <c r="F33" s="8"/>
      <c r="G33" s="9"/>
      <c r="H33" s="10"/>
      <c r="I33" s="11"/>
      <c r="J33" s="19"/>
      <c r="K33" s="12"/>
      <c r="L33" s="12"/>
      <c r="M33" s="12"/>
      <c r="N33" s="11"/>
      <c r="O33" s="11"/>
      <c r="P33" s="11"/>
    </row>
    <row r="34" spans="1:16" ht="18" x14ac:dyDescent="0.25">
      <c r="A34" s="25">
        <v>344</v>
      </c>
      <c r="B34" s="14" t="s">
        <v>180</v>
      </c>
      <c r="C34" s="15" t="s">
        <v>181</v>
      </c>
      <c r="D34" s="26" t="s">
        <v>16</v>
      </c>
      <c r="E34" s="27" t="str">
        <f>CONCATENATE(LEFT(I34,2), ":",MID(I34,3,2), ".",RIGHT(I34,2))</f>
        <v>25:36.80</v>
      </c>
      <c r="F34" s="28">
        <f t="shared" si="13"/>
        <v>2.2763695987654323E-2</v>
      </c>
      <c r="G34" s="29">
        <f t="shared" si="12"/>
        <v>4.9766589506172881E-3</v>
      </c>
      <c r="H34" s="10"/>
      <c r="I34" s="11">
        <v>253680</v>
      </c>
      <c r="J34" s="19"/>
      <c r="K34" s="12" t="str">
        <f t="shared" si="14"/>
        <v>32:46.66</v>
      </c>
      <c r="L34" s="12" t="str">
        <f t="shared" si="14"/>
        <v>32:47.07</v>
      </c>
      <c r="M34" s="12" t="str">
        <f t="shared" si="14"/>
        <v>32:46.62</v>
      </c>
      <c r="N34" s="11">
        <v>324666</v>
      </c>
      <c r="O34" s="11">
        <v>324707</v>
      </c>
      <c r="P34" s="11">
        <v>324662</v>
      </c>
    </row>
    <row r="35" spans="1:16" ht="18" x14ac:dyDescent="0.25">
      <c r="A35" s="25">
        <v>307</v>
      </c>
      <c r="B35" s="14" t="s">
        <v>182</v>
      </c>
      <c r="C35" s="15" t="s">
        <v>183</v>
      </c>
      <c r="D35" s="26" t="s">
        <v>16</v>
      </c>
      <c r="E35" s="27">
        <v>6.1774305555555549E-3</v>
      </c>
      <c r="F35" s="28">
        <f t="shared" si="13"/>
        <v>1.0021064814814814E-2</v>
      </c>
      <c r="G35" s="29">
        <f t="shared" si="12"/>
        <v>3.8436342592592593E-3</v>
      </c>
      <c r="H35" s="10"/>
      <c r="I35" s="11">
        <v>85373</v>
      </c>
      <c r="J35" s="19"/>
      <c r="K35" s="12" t="str">
        <f t="shared" si="14"/>
        <v>14:25.87</v>
      </c>
      <c r="L35" s="12" t="str">
        <f t="shared" si="14"/>
        <v>14:25.90</v>
      </c>
      <c r="M35" s="12" t="str">
        <f t="shared" si="14"/>
        <v>14:25.69</v>
      </c>
      <c r="N35" s="11">
        <v>142587</v>
      </c>
      <c r="O35" s="11">
        <v>142590</v>
      </c>
      <c r="P35" s="11">
        <v>142569</v>
      </c>
    </row>
    <row r="36" spans="1:16" ht="18" x14ac:dyDescent="0.25">
      <c r="A36" s="25">
        <v>119</v>
      </c>
      <c r="B36" s="20" t="s">
        <v>184</v>
      </c>
      <c r="C36" s="15" t="s">
        <v>187</v>
      </c>
      <c r="D36" s="26" t="s">
        <v>33</v>
      </c>
      <c r="E36" s="27">
        <v>5.8078703703703704E-3</v>
      </c>
      <c r="F36" s="28">
        <f t="shared" si="13"/>
        <v>9.993788580246913E-3</v>
      </c>
      <c r="G36" s="29">
        <f t="shared" si="12"/>
        <v>4.1859182098765426E-3</v>
      </c>
      <c r="H36" s="10"/>
      <c r="I36" s="11"/>
      <c r="J36" s="19"/>
      <c r="K36" s="12" t="str">
        <f t="shared" si="14"/>
        <v>14:23.44</v>
      </c>
      <c r="L36" s="12" t="str">
        <f t="shared" si="14"/>
        <v>14:23.48</v>
      </c>
      <c r="M36" s="12" t="str">
        <f t="shared" si="14"/>
        <v>14:23.47</v>
      </c>
      <c r="N36" s="11">
        <v>142344</v>
      </c>
      <c r="O36" s="11">
        <v>142348</v>
      </c>
      <c r="P36" s="11">
        <v>142347</v>
      </c>
    </row>
    <row r="37" spans="1:16" ht="18" x14ac:dyDescent="0.25">
      <c r="A37" s="25">
        <v>121</v>
      </c>
      <c r="B37" s="20" t="s">
        <v>192</v>
      </c>
      <c r="C37" s="15" t="s">
        <v>193</v>
      </c>
      <c r="D37" s="26" t="s">
        <v>194</v>
      </c>
      <c r="E37" s="27">
        <v>6.2794560185185184E-3</v>
      </c>
      <c r="F37" s="28">
        <f t="shared" si="13"/>
        <v>1.1064390432098767E-2</v>
      </c>
      <c r="G37" s="29">
        <f t="shared" si="12"/>
        <v>4.7849344135802484E-3</v>
      </c>
      <c r="H37" s="10"/>
      <c r="I37" s="11"/>
      <c r="J37" s="19"/>
      <c r="K37" s="12" t="str">
        <f t="shared" si="14"/>
        <v>15:56.04</v>
      </c>
      <c r="L37" s="12" t="str">
        <f t="shared" si="14"/>
        <v>15:55.97</v>
      </c>
      <c r="M37" s="12" t="str">
        <f t="shared" si="14"/>
        <v>15:55.88</v>
      </c>
      <c r="N37" s="11">
        <v>155604</v>
      </c>
      <c r="O37" s="11">
        <v>155597</v>
      </c>
      <c r="P37" s="11">
        <v>155588</v>
      </c>
    </row>
    <row r="38" spans="1:16" ht="7.5" customHeight="1" x14ac:dyDescent="0.25">
      <c r="A38" s="3"/>
      <c r="B38" s="21"/>
      <c r="C38" s="5"/>
      <c r="D38" s="6"/>
      <c r="E38" s="7"/>
      <c r="F38" s="8"/>
      <c r="G38" s="9"/>
      <c r="H38" s="10"/>
      <c r="I38" s="11"/>
      <c r="J38" s="19"/>
      <c r="K38" s="12"/>
      <c r="L38" s="12"/>
      <c r="M38" s="12"/>
      <c r="N38" s="11"/>
      <c r="O38" s="11"/>
      <c r="P38" s="11"/>
    </row>
    <row r="39" spans="1:16" ht="18" x14ac:dyDescent="0.25">
      <c r="A39" s="25">
        <v>238</v>
      </c>
      <c r="B39" s="14" t="s">
        <v>199</v>
      </c>
      <c r="C39" s="15" t="s">
        <v>200</v>
      </c>
      <c r="D39" s="26" t="s">
        <v>25</v>
      </c>
      <c r="E39" s="27" t="str">
        <f t="shared" ref="E39:E40" si="15">CONCATENATE(LEFT(I39,2), ":",MID(I39,3,2), ".",RIGHT(I39,2))</f>
        <v>36:27.80</v>
      </c>
      <c r="F39" s="28">
        <f t="shared" si="13"/>
        <v>2.9400115740740741E-2</v>
      </c>
      <c r="G39" s="29">
        <f t="shared" si="12"/>
        <v>4.0783564814814849E-3</v>
      </c>
      <c r="H39" s="10"/>
      <c r="I39" s="11">
        <v>362780</v>
      </c>
      <c r="J39" s="19"/>
      <c r="K39" s="12" t="str">
        <f t="shared" ref="K39:M44" si="16">CONCATENATE(LEFT(N39,2), ":",MID(N39,3,2), ".",RIGHT(N39,2))</f>
        <v>42:19.97</v>
      </c>
      <c r="L39" s="12" t="str">
        <f t="shared" si="16"/>
        <v>42:20.29</v>
      </c>
      <c r="M39" s="12" t="str">
        <f t="shared" si="16"/>
        <v>42:20.25</v>
      </c>
      <c r="N39" s="11">
        <v>421997</v>
      </c>
      <c r="O39" s="11">
        <v>422029</v>
      </c>
      <c r="P39" s="11">
        <v>422025</v>
      </c>
    </row>
    <row r="40" spans="1:16" ht="18" x14ac:dyDescent="0.25">
      <c r="A40" s="25">
        <v>338</v>
      </c>
      <c r="B40" s="14" t="s">
        <v>202</v>
      </c>
      <c r="C40" s="15" t="s">
        <v>203</v>
      </c>
      <c r="D40" s="26" t="s">
        <v>35</v>
      </c>
      <c r="E40" s="27" t="str">
        <f t="shared" si="15"/>
        <v>22:25.80</v>
      </c>
      <c r="F40" s="28">
        <f t="shared" si="13"/>
        <v>1.9635841049382718E-2</v>
      </c>
      <c r="G40" s="29">
        <f t="shared" si="12"/>
        <v>4.0594521604938281E-3</v>
      </c>
      <c r="H40" s="10"/>
      <c r="I40" s="11">
        <v>222580</v>
      </c>
      <c r="J40" s="19"/>
      <c r="K40" s="12" t="str">
        <f t="shared" si="16"/>
        <v>28:16.50</v>
      </c>
      <c r="L40" s="12" t="str">
        <f t="shared" si="16"/>
        <v>28:16.74</v>
      </c>
      <c r="M40" s="12" t="str">
        <f t="shared" si="16"/>
        <v>28:16.37</v>
      </c>
      <c r="N40" s="11">
        <v>281650</v>
      </c>
      <c r="O40" s="11">
        <v>281674</v>
      </c>
      <c r="P40" s="11">
        <v>281637</v>
      </c>
    </row>
    <row r="41" spans="1:16" ht="18" x14ac:dyDescent="0.25">
      <c r="A41" s="25">
        <v>141</v>
      </c>
      <c r="B41" s="20" t="s">
        <v>210</v>
      </c>
      <c r="C41" s="15" t="s">
        <v>211</v>
      </c>
      <c r="D41" s="26" t="s">
        <v>25</v>
      </c>
      <c r="E41" s="27" t="str">
        <f t="shared" ref="E41:E48" si="17">CONCATENATE(LEFT(I41,2), ":",MID(I41,3,2), ".",RIGHT(I41,2))</f>
        <v>15:59.70</v>
      </c>
      <c r="F41" s="28">
        <f t="shared" si="13"/>
        <v>1.5755825617283951E-2</v>
      </c>
      <c r="G41" s="29">
        <f t="shared" si="12"/>
        <v>4.6481867283950616E-3</v>
      </c>
      <c r="H41" s="10"/>
      <c r="I41" s="11">
        <v>155970</v>
      </c>
      <c r="J41" s="19"/>
      <c r="K41" s="12" t="str">
        <f t="shared" si="16"/>
        <v>22:41.13</v>
      </c>
      <c r="L41" s="12" t="str">
        <f t="shared" si="16"/>
        <v>22:41.09</v>
      </c>
      <c r="M41" s="12" t="str">
        <f t="shared" si="16"/>
        <v>22:41.69</v>
      </c>
      <c r="N41" s="11">
        <v>224113</v>
      </c>
      <c r="O41" s="11">
        <v>224109</v>
      </c>
      <c r="P41" s="11">
        <v>224169</v>
      </c>
    </row>
    <row r="42" spans="1:16" ht="7.5" customHeight="1" x14ac:dyDescent="0.25">
      <c r="A42" s="3"/>
      <c r="B42" s="21"/>
      <c r="C42" s="5"/>
      <c r="D42" s="6"/>
      <c r="E42" s="7"/>
      <c r="F42" s="8"/>
      <c r="G42" s="9"/>
      <c r="H42" s="10"/>
      <c r="I42" s="11"/>
      <c r="J42" s="19"/>
      <c r="K42" s="12"/>
      <c r="L42" s="12"/>
      <c r="M42" s="12"/>
      <c r="N42" s="11"/>
      <c r="O42" s="11"/>
      <c r="P42" s="11"/>
    </row>
    <row r="43" spans="1:16" ht="18" x14ac:dyDescent="0.25">
      <c r="A43" s="25">
        <v>345</v>
      </c>
      <c r="B43" s="14" t="s">
        <v>219</v>
      </c>
      <c r="C43" s="15" t="s">
        <v>220</v>
      </c>
      <c r="D43" s="26" t="s">
        <v>41</v>
      </c>
      <c r="E43" s="27" t="str">
        <f t="shared" si="17"/>
        <v>26:03.30</v>
      </c>
      <c r="F43" s="28">
        <f t="shared" si="13"/>
        <v>2.2679436728395064E-2</v>
      </c>
      <c r="G43" s="29">
        <f t="shared" si="12"/>
        <v>4.585686728395065E-3</v>
      </c>
      <c r="H43" s="10"/>
      <c r="I43" s="11">
        <v>260330</v>
      </c>
      <c r="J43" s="19"/>
      <c r="K43" s="12" t="str">
        <f t="shared" si="16"/>
        <v>32:39.37</v>
      </c>
      <c r="L43" s="12" t="str">
        <f t="shared" si="16"/>
        <v>32:39.57</v>
      </c>
      <c r="M43" s="12" t="str">
        <f t="shared" si="16"/>
        <v>32:39.57</v>
      </c>
      <c r="N43" s="11">
        <v>323937</v>
      </c>
      <c r="O43" s="11">
        <v>323957</v>
      </c>
      <c r="P43" s="11">
        <v>323957</v>
      </c>
    </row>
    <row r="44" spans="1:16" ht="18" x14ac:dyDescent="0.25">
      <c r="A44" s="25">
        <v>246</v>
      </c>
      <c r="B44" s="14" t="s">
        <v>204</v>
      </c>
      <c r="C44" s="15" t="s">
        <v>224</v>
      </c>
      <c r="D44" s="26" t="s">
        <v>90</v>
      </c>
      <c r="E44" s="27" t="str">
        <f t="shared" si="17"/>
        <v>42:03.63</v>
      </c>
      <c r="F44" s="28">
        <f t="shared" si="13"/>
        <v>3.4096604938271602E-2</v>
      </c>
      <c r="G44" s="29">
        <f t="shared" si="12"/>
        <v>4.8879243827160447E-3</v>
      </c>
      <c r="H44" s="10"/>
      <c r="I44" s="11">
        <v>420363</v>
      </c>
      <c r="J44" s="19"/>
      <c r="K44" s="12" t="str">
        <f t="shared" si="16"/>
        <v>49:05.85</v>
      </c>
      <c r="L44" s="12" t="str">
        <f t="shared" si="16"/>
        <v>49:06.01</v>
      </c>
      <c r="M44" s="12" t="str">
        <f t="shared" si="16"/>
        <v>49:05.98</v>
      </c>
      <c r="N44" s="11">
        <v>490585</v>
      </c>
      <c r="O44" s="11">
        <v>490601</v>
      </c>
      <c r="P44" s="11">
        <v>490598</v>
      </c>
    </row>
    <row r="45" spans="1:16" ht="18" x14ac:dyDescent="0.25">
      <c r="A45" s="25">
        <v>348</v>
      </c>
      <c r="B45" s="14" t="s">
        <v>231</v>
      </c>
      <c r="C45" s="15" t="s">
        <v>232</v>
      </c>
      <c r="D45" s="26" t="s">
        <v>90</v>
      </c>
      <c r="E45" s="27" t="str">
        <f t="shared" si="17"/>
        <v>27:22.30</v>
      </c>
      <c r="F45" s="28">
        <f t="shared" ref="F45:F48" si="18">(K45+L45+M45)/3</f>
        <v>2.3899768518518518E-2</v>
      </c>
      <c r="G45" s="29">
        <f t="shared" ref="G45:G48" si="19">F45-E45</f>
        <v>4.8916666666666657E-3</v>
      </c>
      <c r="H45" s="10"/>
      <c r="I45" s="11">
        <v>272230</v>
      </c>
      <c r="J45" s="19"/>
      <c r="K45" s="12" t="str">
        <f t="shared" ref="K45:M48" si="20">CONCATENATE(LEFT(N45,2), ":",MID(N45,3,2), ".",RIGHT(N45,2))</f>
        <v>34:24.97</v>
      </c>
      <c r="L45" s="12" t="str">
        <f t="shared" si="20"/>
        <v>34:25.00</v>
      </c>
      <c r="M45" s="12" t="str">
        <f t="shared" si="20"/>
        <v>34:24.85</v>
      </c>
      <c r="N45" s="11">
        <v>342497</v>
      </c>
      <c r="O45" s="11">
        <v>342500</v>
      </c>
      <c r="P45" s="11">
        <v>342485</v>
      </c>
    </row>
    <row r="46" spans="1:16" ht="7.5" customHeight="1" x14ac:dyDescent="0.25">
      <c r="A46" s="3"/>
      <c r="B46" s="4"/>
      <c r="C46" s="5"/>
      <c r="D46" s="6"/>
      <c r="E46" s="7"/>
      <c r="F46" s="8"/>
      <c r="G46" s="9"/>
      <c r="H46" s="10"/>
      <c r="I46" s="11"/>
      <c r="J46" s="19"/>
      <c r="K46" s="12"/>
      <c r="L46" s="12"/>
      <c r="M46" s="12"/>
      <c r="N46" s="11"/>
      <c r="O46" s="11"/>
      <c r="P46" s="11"/>
    </row>
    <row r="47" spans="1:16" ht="18" x14ac:dyDescent="0.25">
      <c r="A47" s="25">
        <v>346</v>
      </c>
      <c r="B47" s="14" t="s">
        <v>236</v>
      </c>
      <c r="C47" s="15" t="s">
        <v>237</v>
      </c>
      <c r="D47" s="26" t="s">
        <v>20</v>
      </c>
      <c r="E47" s="27" t="str">
        <f t="shared" si="17"/>
        <v>26:36.90</v>
      </c>
      <c r="F47" s="28">
        <f t="shared" si="18"/>
        <v>2.3993788580246912E-2</v>
      </c>
      <c r="G47" s="29">
        <f t="shared" si="19"/>
        <v>5.5111496913580228E-3</v>
      </c>
      <c r="H47" s="10"/>
      <c r="I47" s="11">
        <v>263690</v>
      </c>
      <c r="J47" s="19"/>
      <c r="K47" s="12" t="str">
        <f t="shared" si="20"/>
        <v>34:33.06</v>
      </c>
      <c r="L47" s="12" t="str">
        <f t="shared" si="20"/>
        <v>34:33.25</v>
      </c>
      <c r="M47" s="12" t="str">
        <f t="shared" si="20"/>
        <v>34:32.88</v>
      </c>
      <c r="N47" s="11">
        <v>343306</v>
      </c>
      <c r="O47" s="11">
        <v>343325</v>
      </c>
      <c r="P47" s="11">
        <v>343288</v>
      </c>
    </row>
    <row r="48" spans="1:16" ht="18" x14ac:dyDescent="0.25">
      <c r="A48" s="25">
        <v>350</v>
      </c>
      <c r="B48" s="14" t="s">
        <v>240</v>
      </c>
      <c r="C48" s="15" t="s">
        <v>241</v>
      </c>
      <c r="D48" s="26" t="s">
        <v>90</v>
      </c>
      <c r="E48" s="27" t="str">
        <f t="shared" si="17"/>
        <v>28:08.17</v>
      </c>
      <c r="F48" s="28">
        <f t="shared" si="18"/>
        <v>2.4849112654320989E-2</v>
      </c>
      <c r="G48" s="29">
        <f t="shared" si="19"/>
        <v>5.310108024691361E-3</v>
      </c>
      <c r="H48" s="10"/>
      <c r="I48" s="11">
        <v>280817</v>
      </c>
      <c r="J48" s="19"/>
      <c r="K48" s="12" t="str">
        <f t="shared" si="20"/>
        <v>35:47.00</v>
      </c>
      <c r="L48" s="12" t="str">
        <f t="shared" si="20"/>
        <v>35:47.13</v>
      </c>
      <c r="M48" s="12" t="str">
        <f t="shared" si="20"/>
        <v>35:46.76</v>
      </c>
      <c r="N48" s="11">
        <v>354700</v>
      </c>
      <c r="O48" s="11">
        <v>354713</v>
      </c>
      <c r="P48" s="11">
        <v>354676</v>
      </c>
    </row>
    <row r="49" spans="1:16" ht="7.5" customHeight="1" x14ac:dyDescent="0.25">
      <c r="A49" s="3"/>
      <c r="B49" s="4"/>
      <c r="C49" s="5"/>
      <c r="D49" s="6"/>
      <c r="E49" s="7"/>
      <c r="F49" s="8"/>
      <c r="G49" s="9"/>
      <c r="H49" s="10"/>
      <c r="I49" s="11"/>
      <c r="J49" s="19"/>
      <c r="K49" s="12"/>
      <c r="L49" s="12"/>
      <c r="M49" s="12"/>
      <c r="N49" s="11"/>
      <c r="O49" s="11"/>
      <c r="P49" s="11"/>
    </row>
  </sheetData>
  <hyperlinks>
    <hyperlink ref="B6" r:id="rId1"/>
    <hyperlink ref="B37" r:id="rId2"/>
    <hyperlink ref="B20" r:id="rId3"/>
    <hyperlink ref="B41" r:id="rId4"/>
    <hyperlink ref="B3" r:id="rId5"/>
    <hyperlink ref="B36" r:id="rId6"/>
    <hyperlink ref="B8" r:id="rId7"/>
    <hyperlink ref="B16" r:id="rId8"/>
    <hyperlink ref="B19" r:id="rId9"/>
    <hyperlink ref="B27" r:id="rId10"/>
    <hyperlink ref="B17" r:id="rId11"/>
    <hyperlink ref="B23" r:id="rId12"/>
    <hyperlink ref="B21" r:id="rId13"/>
    <hyperlink ref="B39" r:id="rId14"/>
    <hyperlink ref="B13" r:id="rId15"/>
    <hyperlink ref="B30" r:id="rId16"/>
    <hyperlink ref="B31" r:id="rId17"/>
    <hyperlink ref="B28" r:id="rId18"/>
    <hyperlink ref="B44" r:id="rId19"/>
    <hyperlink ref="B12" r:id="rId20"/>
    <hyperlink ref="B43" r:id="rId21"/>
    <hyperlink ref="B26" r:id="rId22"/>
    <hyperlink ref="B47" r:id="rId23"/>
    <hyperlink ref="B48" r:id="rId24"/>
    <hyperlink ref="B7" r:id="rId25"/>
    <hyperlink ref="B15" r:id="rId26"/>
    <hyperlink ref="B45" r:id="rId27"/>
  </hyperlinks>
  <pageMargins left="0.70866141732283472" right="0.70866141732283472" top="0.74803149606299213" bottom="0.74803149606299213" header="0.31496062992125984" footer="0.31496062992125984"/>
  <pageSetup paperSize="9" scale="93" fitToHeight="5" orientation="portrait" r:id="rId28"/>
  <headerFooter>
    <oddFooter>&amp;LChamps Junior Head 2013&amp;CFINAL RESULTS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activeCell="E24" sqref="E24"/>
    </sheetView>
  </sheetViews>
  <sheetFormatPr defaultRowHeight="12.75" x14ac:dyDescent="0.2"/>
  <cols>
    <col min="1" max="1" width="21.85546875" style="49" customWidth="1"/>
    <col min="2" max="2" width="9.140625" style="48"/>
    <col min="3" max="3" width="13.140625" style="49" customWidth="1"/>
    <col min="4" max="4" width="24.140625" style="49" customWidth="1"/>
    <col min="5" max="5" width="83.7109375" style="49" customWidth="1"/>
    <col min="6" max="6" width="9.140625" style="50"/>
    <col min="7" max="256" width="9.140625" style="49"/>
    <col min="257" max="257" width="26.28515625" style="49" customWidth="1"/>
    <col min="258" max="258" width="9.140625" style="49"/>
    <col min="259" max="259" width="13.140625" style="49" customWidth="1"/>
    <col min="260" max="260" width="30.7109375" style="49" customWidth="1"/>
    <col min="261" max="261" width="51.140625" style="49" bestFit="1" customWidth="1"/>
    <col min="262" max="512" width="9.140625" style="49"/>
    <col min="513" max="513" width="26.28515625" style="49" customWidth="1"/>
    <col min="514" max="514" width="9.140625" style="49"/>
    <col min="515" max="515" width="13.140625" style="49" customWidth="1"/>
    <col min="516" max="516" width="30.7109375" style="49" customWidth="1"/>
    <col min="517" max="517" width="51.140625" style="49" bestFit="1" customWidth="1"/>
    <col min="518" max="768" width="9.140625" style="49"/>
    <col min="769" max="769" width="26.28515625" style="49" customWidth="1"/>
    <col min="770" max="770" width="9.140625" style="49"/>
    <col min="771" max="771" width="13.140625" style="49" customWidth="1"/>
    <col min="772" max="772" width="30.7109375" style="49" customWidth="1"/>
    <col min="773" max="773" width="51.140625" style="49" bestFit="1" customWidth="1"/>
    <col min="774" max="1024" width="9.140625" style="49"/>
    <col min="1025" max="1025" width="26.28515625" style="49" customWidth="1"/>
    <col min="1026" max="1026" width="9.140625" style="49"/>
    <col min="1027" max="1027" width="13.140625" style="49" customWidth="1"/>
    <col min="1028" max="1028" width="30.7109375" style="49" customWidth="1"/>
    <col min="1029" max="1029" width="51.140625" style="49" bestFit="1" customWidth="1"/>
    <col min="1030" max="1280" width="9.140625" style="49"/>
    <col min="1281" max="1281" width="26.28515625" style="49" customWidth="1"/>
    <col min="1282" max="1282" width="9.140625" style="49"/>
    <col min="1283" max="1283" width="13.140625" style="49" customWidth="1"/>
    <col min="1284" max="1284" width="30.7109375" style="49" customWidth="1"/>
    <col min="1285" max="1285" width="51.140625" style="49" bestFit="1" customWidth="1"/>
    <col min="1286" max="1536" width="9.140625" style="49"/>
    <col min="1537" max="1537" width="26.28515625" style="49" customWidth="1"/>
    <col min="1538" max="1538" width="9.140625" style="49"/>
    <col min="1539" max="1539" width="13.140625" style="49" customWidth="1"/>
    <col min="1540" max="1540" width="30.7109375" style="49" customWidth="1"/>
    <col min="1541" max="1541" width="51.140625" style="49" bestFit="1" customWidth="1"/>
    <col min="1542" max="1792" width="9.140625" style="49"/>
    <col min="1793" max="1793" width="26.28515625" style="49" customWidth="1"/>
    <col min="1794" max="1794" width="9.140625" style="49"/>
    <col min="1795" max="1795" width="13.140625" style="49" customWidth="1"/>
    <col min="1796" max="1796" width="30.7109375" style="49" customWidth="1"/>
    <col min="1797" max="1797" width="51.140625" style="49" bestFit="1" customWidth="1"/>
    <col min="1798" max="2048" width="9.140625" style="49"/>
    <col min="2049" max="2049" width="26.28515625" style="49" customWidth="1"/>
    <col min="2050" max="2050" width="9.140625" style="49"/>
    <col min="2051" max="2051" width="13.140625" style="49" customWidth="1"/>
    <col min="2052" max="2052" width="30.7109375" style="49" customWidth="1"/>
    <col min="2053" max="2053" width="51.140625" style="49" bestFit="1" customWidth="1"/>
    <col min="2054" max="2304" width="9.140625" style="49"/>
    <col min="2305" max="2305" width="26.28515625" style="49" customWidth="1"/>
    <col min="2306" max="2306" width="9.140625" style="49"/>
    <col min="2307" max="2307" width="13.140625" style="49" customWidth="1"/>
    <col min="2308" max="2308" width="30.7109375" style="49" customWidth="1"/>
    <col min="2309" max="2309" width="51.140625" style="49" bestFit="1" customWidth="1"/>
    <col min="2310" max="2560" width="9.140625" style="49"/>
    <col min="2561" max="2561" width="26.28515625" style="49" customWidth="1"/>
    <col min="2562" max="2562" width="9.140625" style="49"/>
    <col min="2563" max="2563" width="13.140625" style="49" customWidth="1"/>
    <col min="2564" max="2564" width="30.7109375" style="49" customWidth="1"/>
    <col min="2565" max="2565" width="51.140625" style="49" bestFit="1" customWidth="1"/>
    <col min="2566" max="2816" width="9.140625" style="49"/>
    <col min="2817" max="2817" width="26.28515625" style="49" customWidth="1"/>
    <col min="2818" max="2818" width="9.140625" style="49"/>
    <col min="2819" max="2819" width="13.140625" style="49" customWidth="1"/>
    <col min="2820" max="2820" width="30.7109375" style="49" customWidth="1"/>
    <col min="2821" max="2821" width="51.140625" style="49" bestFit="1" customWidth="1"/>
    <col min="2822" max="3072" width="9.140625" style="49"/>
    <col min="3073" max="3073" width="26.28515625" style="49" customWidth="1"/>
    <col min="3074" max="3074" width="9.140625" style="49"/>
    <col min="3075" max="3075" width="13.140625" style="49" customWidth="1"/>
    <col min="3076" max="3076" width="30.7109375" style="49" customWidth="1"/>
    <col min="3077" max="3077" width="51.140625" style="49" bestFit="1" customWidth="1"/>
    <col min="3078" max="3328" width="9.140625" style="49"/>
    <col min="3329" max="3329" width="26.28515625" style="49" customWidth="1"/>
    <col min="3330" max="3330" width="9.140625" style="49"/>
    <col min="3331" max="3331" width="13.140625" style="49" customWidth="1"/>
    <col min="3332" max="3332" width="30.7109375" style="49" customWidth="1"/>
    <col min="3333" max="3333" width="51.140625" style="49" bestFit="1" customWidth="1"/>
    <col min="3334" max="3584" width="9.140625" style="49"/>
    <col min="3585" max="3585" width="26.28515625" style="49" customWidth="1"/>
    <col min="3586" max="3586" width="9.140625" style="49"/>
    <col min="3587" max="3587" width="13.140625" style="49" customWidth="1"/>
    <col min="3588" max="3588" width="30.7109375" style="49" customWidth="1"/>
    <col min="3589" max="3589" width="51.140625" style="49" bestFit="1" customWidth="1"/>
    <col min="3590" max="3840" width="9.140625" style="49"/>
    <col min="3841" max="3841" width="26.28515625" style="49" customWidth="1"/>
    <col min="3842" max="3842" width="9.140625" style="49"/>
    <col min="3843" max="3843" width="13.140625" style="49" customWidth="1"/>
    <col min="3844" max="3844" width="30.7109375" style="49" customWidth="1"/>
    <col min="3845" max="3845" width="51.140625" style="49" bestFit="1" customWidth="1"/>
    <col min="3846" max="4096" width="9.140625" style="49"/>
    <col min="4097" max="4097" width="26.28515625" style="49" customWidth="1"/>
    <col min="4098" max="4098" width="9.140625" style="49"/>
    <col min="4099" max="4099" width="13.140625" style="49" customWidth="1"/>
    <col min="4100" max="4100" width="30.7109375" style="49" customWidth="1"/>
    <col min="4101" max="4101" width="51.140625" style="49" bestFit="1" customWidth="1"/>
    <col min="4102" max="4352" width="9.140625" style="49"/>
    <col min="4353" max="4353" width="26.28515625" style="49" customWidth="1"/>
    <col min="4354" max="4354" width="9.140625" style="49"/>
    <col min="4355" max="4355" width="13.140625" style="49" customWidth="1"/>
    <col min="4356" max="4356" width="30.7109375" style="49" customWidth="1"/>
    <col min="4357" max="4357" width="51.140625" style="49" bestFit="1" customWidth="1"/>
    <col min="4358" max="4608" width="9.140625" style="49"/>
    <col min="4609" max="4609" width="26.28515625" style="49" customWidth="1"/>
    <col min="4610" max="4610" width="9.140625" style="49"/>
    <col min="4611" max="4611" width="13.140625" style="49" customWidth="1"/>
    <col min="4612" max="4612" width="30.7109375" style="49" customWidth="1"/>
    <col min="4613" max="4613" width="51.140625" style="49" bestFit="1" customWidth="1"/>
    <col min="4614" max="4864" width="9.140625" style="49"/>
    <col min="4865" max="4865" width="26.28515625" style="49" customWidth="1"/>
    <col min="4866" max="4866" width="9.140625" style="49"/>
    <col min="4867" max="4867" width="13.140625" style="49" customWidth="1"/>
    <col min="4868" max="4868" width="30.7109375" style="49" customWidth="1"/>
    <col min="4869" max="4869" width="51.140625" style="49" bestFit="1" customWidth="1"/>
    <col min="4870" max="5120" width="9.140625" style="49"/>
    <col min="5121" max="5121" width="26.28515625" style="49" customWidth="1"/>
    <col min="5122" max="5122" width="9.140625" style="49"/>
    <col min="5123" max="5123" width="13.140625" style="49" customWidth="1"/>
    <col min="5124" max="5124" width="30.7109375" style="49" customWidth="1"/>
    <col min="5125" max="5125" width="51.140625" style="49" bestFit="1" customWidth="1"/>
    <col min="5126" max="5376" width="9.140625" style="49"/>
    <col min="5377" max="5377" width="26.28515625" style="49" customWidth="1"/>
    <col min="5378" max="5378" width="9.140625" style="49"/>
    <col min="5379" max="5379" width="13.140625" style="49" customWidth="1"/>
    <col min="5380" max="5380" width="30.7109375" style="49" customWidth="1"/>
    <col min="5381" max="5381" width="51.140625" style="49" bestFit="1" customWidth="1"/>
    <col min="5382" max="5632" width="9.140625" style="49"/>
    <col min="5633" max="5633" width="26.28515625" style="49" customWidth="1"/>
    <col min="5634" max="5634" width="9.140625" style="49"/>
    <col min="5635" max="5635" width="13.140625" style="49" customWidth="1"/>
    <col min="5636" max="5636" width="30.7109375" style="49" customWidth="1"/>
    <col min="5637" max="5637" width="51.140625" style="49" bestFit="1" customWidth="1"/>
    <col min="5638" max="5888" width="9.140625" style="49"/>
    <col min="5889" max="5889" width="26.28515625" style="49" customWidth="1"/>
    <col min="5890" max="5890" width="9.140625" style="49"/>
    <col min="5891" max="5891" width="13.140625" style="49" customWidth="1"/>
    <col min="5892" max="5892" width="30.7109375" style="49" customWidth="1"/>
    <col min="5893" max="5893" width="51.140625" style="49" bestFit="1" customWidth="1"/>
    <col min="5894" max="6144" width="9.140625" style="49"/>
    <col min="6145" max="6145" width="26.28515625" style="49" customWidth="1"/>
    <col min="6146" max="6146" width="9.140625" style="49"/>
    <col min="6147" max="6147" width="13.140625" style="49" customWidth="1"/>
    <col min="6148" max="6148" width="30.7109375" style="49" customWidth="1"/>
    <col min="6149" max="6149" width="51.140625" style="49" bestFit="1" customWidth="1"/>
    <col min="6150" max="6400" width="9.140625" style="49"/>
    <col min="6401" max="6401" width="26.28515625" style="49" customWidth="1"/>
    <col min="6402" max="6402" width="9.140625" style="49"/>
    <col min="6403" max="6403" width="13.140625" style="49" customWidth="1"/>
    <col min="6404" max="6404" width="30.7109375" style="49" customWidth="1"/>
    <col min="6405" max="6405" width="51.140625" style="49" bestFit="1" customWidth="1"/>
    <col min="6406" max="6656" width="9.140625" style="49"/>
    <col min="6657" max="6657" width="26.28515625" style="49" customWidth="1"/>
    <col min="6658" max="6658" width="9.140625" style="49"/>
    <col min="6659" max="6659" width="13.140625" style="49" customWidth="1"/>
    <col min="6660" max="6660" width="30.7109375" style="49" customWidth="1"/>
    <col min="6661" max="6661" width="51.140625" style="49" bestFit="1" customWidth="1"/>
    <col min="6662" max="6912" width="9.140625" style="49"/>
    <col min="6913" max="6913" width="26.28515625" style="49" customWidth="1"/>
    <col min="6914" max="6914" width="9.140625" style="49"/>
    <col min="6915" max="6915" width="13.140625" style="49" customWidth="1"/>
    <col min="6916" max="6916" width="30.7109375" style="49" customWidth="1"/>
    <col min="6917" max="6917" width="51.140625" style="49" bestFit="1" customWidth="1"/>
    <col min="6918" max="7168" width="9.140625" style="49"/>
    <col min="7169" max="7169" width="26.28515625" style="49" customWidth="1"/>
    <col min="7170" max="7170" width="9.140625" style="49"/>
    <col min="7171" max="7171" width="13.140625" style="49" customWidth="1"/>
    <col min="7172" max="7172" width="30.7109375" style="49" customWidth="1"/>
    <col min="7173" max="7173" width="51.140625" style="49" bestFit="1" customWidth="1"/>
    <col min="7174" max="7424" width="9.140625" style="49"/>
    <col min="7425" max="7425" width="26.28515625" style="49" customWidth="1"/>
    <col min="7426" max="7426" width="9.140625" style="49"/>
    <col min="7427" max="7427" width="13.140625" style="49" customWidth="1"/>
    <col min="7428" max="7428" width="30.7109375" style="49" customWidth="1"/>
    <col min="7429" max="7429" width="51.140625" style="49" bestFit="1" customWidth="1"/>
    <col min="7430" max="7680" width="9.140625" style="49"/>
    <col min="7681" max="7681" width="26.28515625" style="49" customWidth="1"/>
    <col min="7682" max="7682" width="9.140625" style="49"/>
    <col min="7683" max="7683" width="13.140625" style="49" customWidth="1"/>
    <col min="7684" max="7684" width="30.7109375" style="49" customWidth="1"/>
    <col min="7685" max="7685" width="51.140625" style="49" bestFit="1" customWidth="1"/>
    <col min="7686" max="7936" width="9.140625" style="49"/>
    <col min="7937" max="7937" width="26.28515625" style="49" customWidth="1"/>
    <col min="7938" max="7938" width="9.140625" style="49"/>
    <col min="7939" max="7939" width="13.140625" style="49" customWidth="1"/>
    <col min="7940" max="7940" width="30.7109375" style="49" customWidth="1"/>
    <col min="7941" max="7941" width="51.140625" style="49" bestFit="1" customWidth="1"/>
    <col min="7942" max="8192" width="9.140625" style="49"/>
    <col min="8193" max="8193" width="26.28515625" style="49" customWidth="1"/>
    <col min="8194" max="8194" width="9.140625" style="49"/>
    <col min="8195" max="8195" width="13.140625" style="49" customWidth="1"/>
    <col min="8196" max="8196" width="30.7109375" style="49" customWidth="1"/>
    <col min="8197" max="8197" width="51.140625" style="49" bestFit="1" customWidth="1"/>
    <col min="8198" max="8448" width="9.140625" style="49"/>
    <col min="8449" max="8449" width="26.28515625" style="49" customWidth="1"/>
    <col min="8450" max="8450" width="9.140625" style="49"/>
    <col min="8451" max="8451" width="13.140625" style="49" customWidth="1"/>
    <col min="8452" max="8452" width="30.7109375" style="49" customWidth="1"/>
    <col min="8453" max="8453" width="51.140625" style="49" bestFit="1" customWidth="1"/>
    <col min="8454" max="8704" width="9.140625" style="49"/>
    <col min="8705" max="8705" width="26.28515625" style="49" customWidth="1"/>
    <col min="8706" max="8706" width="9.140625" style="49"/>
    <col min="8707" max="8707" width="13.140625" style="49" customWidth="1"/>
    <col min="8708" max="8708" width="30.7109375" style="49" customWidth="1"/>
    <col min="8709" max="8709" width="51.140625" style="49" bestFit="1" customWidth="1"/>
    <col min="8710" max="8960" width="9.140625" style="49"/>
    <col min="8961" max="8961" width="26.28515625" style="49" customWidth="1"/>
    <col min="8962" max="8962" width="9.140625" style="49"/>
    <col min="8963" max="8963" width="13.140625" style="49" customWidth="1"/>
    <col min="8964" max="8964" width="30.7109375" style="49" customWidth="1"/>
    <col min="8965" max="8965" width="51.140625" style="49" bestFit="1" customWidth="1"/>
    <col min="8966" max="9216" width="9.140625" style="49"/>
    <col min="9217" max="9217" width="26.28515625" style="49" customWidth="1"/>
    <col min="9218" max="9218" width="9.140625" style="49"/>
    <col min="9219" max="9219" width="13.140625" style="49" customWidth="1"/>
    <col min="9220" max="9220" width="30.7109375" style="49" customWidth="1"/>
    <col min="9221" max="9221" width="51.140625" style="49" bestFit="1" customWidth="1"/>
    <col min="9222" max="9472" width="9.140625" style="49"/>
    <col min="9473" max="9473" width="26.28515625" style="49" customWidth="1"/>
    <col min="9474" max="9474" width="9.140625" style="49"/>
    <col min="9475" max="9475" width="13.140625" style="49" customWidth="1"/>
    <col min="9476" max="9476" width="30.7109375" style="49" customWidth="1"/>
    <col min="9477" max="9477" width="51.140625" style="49" bestFit="1" customWidth="1"/>
    <col min="9478" max="9728" width="9.140625" style="49"/>
    <col min="9729" max="9729" width="26.28515625" style="49" customWidth="1"/>
    <col min="9730" max="9730" width="9.140625" style="49"/>
    <col min="9731" max="9731" width="13.140625" style="49" customWidth="1"/>
    <col min="9732" max="9732" width="30.7109375" style="49" customWidth="1"/>
    <col min="9733" max="9733" width="51.140625" style="49" bestFit="1" customWidth="1"/>
    <col min="9734" max="9984" width="9.140625" style="49"/>
    <col min="9985" max="9985" width="26.28515625" style="49" customWidth="1"/>
    <col min="9986" max="9986" width="9.140625" style="49"/>
    <col min="9987" max="9987" width="13.140625" style="49" customWidth="1"/>
    <col min="9988" max="9988" width="30.7109375" style="49" customWidth="1"/>
    <col min="9989" max="9989" width="51.140625" style="49" bestFit="1" customWidth="1"/>
    <col min="9990" max="10240" width="9.140625" style="49"/>
    <col min="10241" max="10241" width="26.28515625" style="49" customWidth="1"/>
    <col min="10242" max="10242" width="9.140625" style="49"/>
    <col min="10243" max="10243" width="13.140625" style="49" customWidth="1"/>
    <col min="10244" max="10244" width="30.7109375" style="49" customWidth="1"/>
    <col min="10245" max="10245" width="51.140625" style="49" bestFit="1" customWidth="1"/>
    <col min="10246" max="10496" width="9.140625" style="49"/>
    <col min="10497" max="10497" width="26.28515625" style="49" customWidth="1"/>
    <col min="10498" max="10498" width="9.140625" style="49"/>
    <col min="10499" max="10499" width="13.140625" style="49" customWidth="1"/>
    <col min="10500" max="10500" width="30.7109375" style="49" customWidth="1"/>
    <col min="10501" max="10501" width="51.140625" style="49" bestFit="1" customWidth="1"/>
    <col min="10502" max="10752" width="9.140625" style="49"/>
    <col min="10753" max="10753" width="26.28515625" style="49" customWidth="1"/>
    <col min="10754" max="10754" width="9.140625" style="49"/>
    <col min="10755" max="10755" width="13.140625" style="49" customWidth="1"/>
    <col min="10756" max="10756" width="30.7109375" style="49" customWidth="1"/>
    <col min="10757" max="10757" width="51.140625" style="49" bestFit="1" customWidth="1"/>
    <col min="10758" max="11008" width="9.140625" style="49"/>
    <col min="11009" max="11009" width="26.28515625" style="49" customWidth="1"/>
    <col min="11010" max="11010" width="9.140625" style="49"/>
    <col min="11011" max="11011" width="13.140625" style="49" customWidth="1"/>
    <col min="11012" max="11012" width="30.7109375" style="49" customWidth="1"/>
    <col min="11013" max="11013" width="51.140625" style="49" bestFit="1" customWidth="1"/>
    <col min="11014" max="11264" width="9.140625" style="49"/>
    <col min="11265" max="11265" width="26.28515625" style="49" customWidth="1"/>
    <col min="11266" max="11266" width="9.140625" style="49"/>
    <col min="11267" max="11267" width="13.140625" style="49" customWidth="1"/>
    <col min="11268" max="11268" width="30.7109375" style="49" customWidth="1"/>
    <col min="11269" max="11269" width="51.140625" style="49" bestFit="1" customWidth="1"/>
    <col min="11270" max="11520" width="9.140625" style="49"/>
    <col min="11521" max="11521" width="26.28515625" style="49" customWidth="1"/>
    <col min="11522" max="11522" width="9.140625" style="49"/>
    <col min="11523" max="11523" width="13.140625" style="49" customWidth="1"/>
    <col min="11524" max="11524" width="30.7109375" style="49" customWidth="1"/>
    <col min="11525" max="11525" width="51.140625" style="49" bestFit="1" customWidth="1"/>
    <col min="11526" max="11776" width="9.140625" style="49"/>
    <col min="11777" max="11777" width="26.28515625" style="49" customWidth="1"/>
    <col min="11778" max="11778" width="9.140625" style="49"/>
    <col min="11779" max="11779" width="13.140625" style="49" customWidth="1"/>
    <col min="11780" max="11780" width="30.7109375" style="49" customWidth="1"/>
    <col min="11781" max="11781" width="51.140625" style="49" bestFit="1" customWidth="1"/>
    <col min="11782" max="12032" width="9.140625" style="49"/>
    <col min="12033" max="12033" width="26.28515625" style="49" customWidth="1"/>
    <col min="12034" max="12034" width="9.140625" style="49"/>
    <col min="12035" max="12035" width="13.140625" style="49" customWidth="1"/>
    <col min="12036" max="12036" width="30.7109375" style="49" customWidth="1"/>
    <col min="12037" max="12037" width="51.140625" style="49" bestFit="1" customWidth="1"/>
    <col min="12038" max="12288" width="9.140625" style="49"/>
    <col min="12289" max="12289" width="26.28515625" style="49" customWidth="1"/>
    <col min="12290" max="12290" width="9.140625" style="49"/>
    <col min="12291" max="12291" width="13.140625" style="49" customWidth="1"/>
    <col min="12292" max="12292" width="30.7109375" style="49" customWidth="1"/>
    <col min="12293" max="12293" width="51.140625" style="49" bestFit="1" customWidth="1"/>
    <col min="12294" max="12544" width="9.140625" style="49"/>
    <col min="12545" max="12545" width="26.28515625" style="49" customWidth="1"/>
    <col min="12546" max="12546" width="9.140625" style="49"/>
    <col min="12547" max="12547" width="13.140625" style="49" customWidth="1"/>
    <col min="12548" max="12548" width="30.7109375" style="49" customWidth="1"/>
    <col min="12549" max="12549" width="51.140625" style="49" bestFit="1" customWidth="1"/>
    <col min="12550" max="12800" width="9.140625" style="49"/>
    <col min="12801" max="12801" width="26.28515625" style="49" customWidth="1"/>
    <col min="12802" max="12802" width="9.140625" style="49"/>
    <col min="12803" max="12803" width="13.140625" style="49" customWidth="1"/>
    <col min="12804" max="12804" width="30.7109375" style="49" customWidth="1"/>
    <col min="12805" max="12805" width="51.140625" style="49" bestFit="1" customWidth="1"/>
    <col min="12806" max="13056" width="9.140625" style="49"/>
    <col min="13057" max="13057" width="26.28515625" style="49" customWidth="1"/>
    <col min="13058" max="13058" width="9.140625" style="49"/>
    <col min="13059" max="13059" width="13.140625" style="49" customWidth="1"/>
    <col min="13060" max="13060" width="30.7109375" style="49" customWidth="1"/>
    <col min="13061" max="13061" width="51.140625" style="49" bestFit="1" customWidth="1"/>
    <col min="13062" max="13312" width="9.140625" style="49"/>
    <col min="13313" max="13313" width="26.28515625" style="49" customWidth="1"/>
    <col min="13314" max="13314" width="9.140625" style="49"/>
    <col min="13315" max="13315" width="13.140625" style="49" customWidth="1"/>
    <col min="13316" max="13316" width="30.7109375" style="49" customWidth="1"/>
    <col min="13317" max="13317" width="51.140625" style="49" bestFit="1" customWidth="1"/>
    <col min="13318" max="13568" width="9.140625" style="49"/>
    <col min="13569" max="13569" width="26.28515625" style="49" customWidth="1"/>
    <col min="13570" max="13570" width="9.140625" style="49"/>
    <col min="13571" max="13571" width="13.140625" style="49" customWidth="1"/>
    <col min="13572" max="13572" width="30.7109375" style="49" customWidth="1"/>
    <col min="13573" max="13573" width="51.140625" style="49" bestFit="1" customWidth="1"/>
    <col min="13574" max="13824" width="9.140625" style="49"/>
    <col min="13825" max="13825" width="26.28515625" style="49" customWidth="1"/>
    <col min="13826" max="13826" width="9.140625" style="49"/>
    <col min="13827" max="13827" width="13.140625" style="49" customWidth="1"/>
    <col min="13828" max="13828" width="30.7109375" style="49" customWidth="1"/>
    <col min="13829" max="13829" width="51.140625" style="49" bestFit="1" customWidth="1"/>
    <col min="13830" max="14080" width="9.140625" style="49"/>
    <col min="14081" max="14081" width="26.28515625" style="49" customWidth="1"/>
    <col min="14082" max="14082" width="9.140625" style="49"/>
    <col min="14083" max="14083" width="13.140625" style="49" customWidth="1"/>
    <col min="14084" max="14084" width="30.7109375" style="49" customWidth="1"/>
    <col min="14085" max="14085" width="51.140625" style="49" bestFit="1" customWidth="1"/>
    <col min="14086" max="14336" width="9.140625" style="49"/>
    <col min="14337" max="14337" width="26.28515625" style="49" customWidth="1"/>
    <col min="14338" max="14338" width="9.140625" style="49"/>
    <col min="14339" max="14339" width="13.140625" style="49" customWidth="1"/>
    <col min="14340" max="14340" width="30.7109375" style="49" customWidth="1"/>
    <col min="14341" max="14341" width="51.140625" style="49" bestFit="1" customWidth="1"/>
    <col min="14342" max="14592" width="9.140625" style="49"/>
    <col min="14593" max="14593" width="26.28515625" style="49" customWidth="1"/>
    <col min="14594" max="14594" width="9.140625" style="49"/>
    <col min="14595" max="14595" width="13.140625" style="49" customWidth="1"/>
    <col min="14596" max="14596" width="30.7109375" style="49" customWidth="1"/>
    <col min="14597" max="14597" width="51.140625" style="49" bestFit="1" customWidth="1"/>
    <col min="14598" max="14848" width="9.140625" style="49"/>
    <col min="14849" max="14849" width="26.28515625" style="49" customWidth="1"/>
    <col min="14850" max="14850" width="9.140625" style="49"/>
    <col min="14851" max="14851" width="13.140625" style="49" customWidth="1"/>
    <col min="14852" max="14852" width="30.7109375" style="49" customWidth="1"/>
    <col min="14853" max="14853" width="51.140625" style="49" bestFit="1" customWidth="1"/>
    <col min="14854" max="15104" width="9.140625" style="49"/>
    <col min="15105" max="15105" width="26.28515625" style="49" customWidth="1"/>
    <col min="15106" max="15106" width="9.140625" style="49"/>
    <col min="15107" max="15107" width="13.140625" style="49" customWidth="1"/>
    <col min="15108" max="15108" width="30.7109375" style="49" customWidth="1"/>
    <col min="15109" max="15109" width="51.140625" style="49" bestFit="1" customWidth="1"/>
    <col min="15110" max="15360" width="9.140625" style="49"/>
    <col min="15361" max="15361" width="26.28515625" style="49" customWidth="1"/>
    <col min="15362" max="15362" width="9.140625" style="49"/>
    <col min="15363" max="15363" width="13.140625" style="49" customWidth="1"/>
    <col min="15364" max="15364" width="30.7109375" style="49" customWidth="1"/>
    <col min="15365" max="15365" width="51.140625" style="49" bestFit="1" customWidth="1"/>
    <col min="15366" max="15616" width="9.140625" style="49"/>
    <col min="15617" max="15617" width="26.28515625" style="49" customWidth="1"/>
    <col min="15618" max="15618" width="9.140625" style="49"/>
    <col min="15619" max="15619" width="13.140625" style="49" customWidth="1"/>
    <col min="15620" max="15620" width="30.7109375" style="49" customWidth="1"/>
    <col min="15621" max="15621" width="51.140625" style="49" bestFit="1" customWidth="1"/>
    <col min="15622" max="15872" width="9.140625" style="49"/>
    <col min="15873" max="15873" width="26.28515625" style="49" customWidth="1"/>
    <col min="15874" max="15874" width="9.140625" style="49"/>
    <col min="15875" max="15875" width="13.140625" style="49" customWidth="1"/>
    <col min="15876" max="15876" width="30.7109375" style="49" customWidth="1"/>
    <col min="15877" max="15877" width="51.140625" style="49" bestFit="1" customWidth="1"/>
    <col min="15878" max="16128" width="9.140625" style="49"/>
    <col min="16129" max="16129" width="26.28515625" style="49" customWidth="1"/>
    <col min="16130" max="16130" width="9.140625" style="49"/>
    <col min="16131" max="16131" width="13.140625" style="49" customWidth="1"/>
    <col min="16132" max="16132" width="30.7109375" style="49" customWidth="1"/>
    <col min="16133" max="16133" width="51.140625" style="49" bestFit="1" customWidth="1"/>
    <col min="16134" max="16384" width="9.140625" style="49"/>
  </cols>
  <sheetData>
    <row r="1" spans="1:7" x14ac:dyDescent="0.2">
      <c r="A1" s="47" t="s">
        <v>269</v>
      </c>
    </row>
    <row r="2" spans="1:7" x14ac:dyDescent="0.2">
      <c r="A2" s="47" t="s">
        <v>244</v>
      </c>
    </row>
    <row r="3" spans="1:7" x14ac:dyDescent="0.2">
      <c r="A3" s="51" t="s">
        <v>245</v>
      </c>
    </row>
    <row r="4" spans="1:7" s="56" customFormat="1" ht="15" customHeight="1" x14ac:dyDescent="0.25">
      <c r="A4" s="52" t="s">
        <v>246</v>
      </c>
      <c r="B4" s="52" t="s">
        <v>247</v>
      </c>
      <c r="C4" s="53" t="s">
        <v>248</v>
      </c>
      <c r="D4" s="53" t="s">
        <v>249</v>
      </c>
      <c r="E4" s="53" t="s">
        <v>250</v>
      </c>
      <c r="F4" s="54"/>
      <c r="G4" s="55"/>
    </row>
    <row r="5" spans="1:7" s="60" customFormat="1" ht="24.95" customHeight="1" x14ac:dyDescent="0.3">
      <c r="A5" s="57" t="s">
        <v>251</v>
      </c>
      <c r="B5" s="58">
        <v>315</v>
      </c>
      <c r="C5" s="59" t="s">
        <v>252</v>
      </c>
      <c r="D5" s="58" t="s">
        <v>16</v>
      </c>
      <c r="E5" s="58" t="s">
        <v>276</v>
      </c>
    </row>
    <row r="6" spans="1:7" s="56" customFormat="1" ht="9.9499999999999993" customHeight="1" x14ac:dyDescent="0.25">
      <c r="A6" s="61"/>
      <c r="B6" s="62"/>
      <c r="C6" s="63"/>
      <c r="D6" s="63"/>
      <c r="E6" s="63"/>
    </row>
    <row r="7" spans="1:7" s="60" customFormat="1" ht="24.95" customHeight="1" x14ac:dyDescent="0.3">
      <c r="A7" s="57" t="s">
        <v>253</v>
      </c>
      <c r="B7" s="58">
        <v>201</v>
      </c>
      <c r="C7" s="59" t="s">
        <v>254</v>
      </c>
      <c r="D7" s="58" t="s">
        <v>255</v>
      </c>
      <c r="E7" s="58" t="s">
        <v>275</v>
      </c>
    </row>
    <row r="8" spans="1:7" s="56" customFormat="1" ht="9.9499999999999993" customHeight="1" x14ac:dyDescent="0.25">
      <c r="A8" s="61"/>
      <c r="B8" s="62"/>
      <c r="C8" s="63"/>
      <c r="D8" s="63"/>
      <c r="E8" s="63"/>
    </row>
    <row r="9" spans="1:7" s="60" customFormat="1" ht="24.95" customHeight="1" x14ac:dyDescent="0.3">
      <c r="A9" s="57" t="s">
        <v>256</v>
      </c>
      <c r="B9" s="58">
        <v>260</v>
      </c>
      <c r="C9" s="59" t="s">
        <v>257</v>
      </c>
      <c r="D9" s="58" t="s">
        <v>25</v>
      </c>
      <c r="E9" s="58" t="s">
        <v>274</v>
      </c>
    </row>
    <row r="10" spans="1:7" s="56" customFormat="1" ht="9.9499999999999993" customHeight="1" x14ac:dyDescent="0.25">
      <c r="A10" s="61"/>
      <c r="B10" s="62"/>
      <c r="C10" s="63"/>
      <c r="D10" s="63"/>
      <c r="E10" s="63"/>
    </row>
    <row r="11" spans="1:7" s="60" customFormat="1" ht="24.95" customHeight="1" x14ac:dyDescent="0.3">
      <c r="A11" s="57" t="s">
        <v>258</v>
      </c>
      <c r="B11" s="58">
        <v>210</v>
      </c>
      <c r="C11" s="59" t="s">
        <v>259</v>
      </c>
      <c r="D11" s="58" t="s">
        <v>260</v>
      </c>
      <c r="E11" s="58" t="s">
        <v>273</v>
      </c>
    </row>
    <row r="12" spans="1:7" s="56" customFormat="1" ht="9.9499999999999993" customHeight="1" x14ac:dyDescent="0.25">
      <c r="A12" s="61"/>
      <c r="B12" s="62"/>
      <c r="C12" s="63"/>
      <c r="D12" s="63"/>
      <c r="E12" s="63"/>
    </row>
    <row r="13" spans="1:7" s="60" customFormat="1" ht="24.95" customHeight="1" x14ac:dyDescent="0.3">
      <c r="A13" s="57" t="s">
        <v>261</v>
      </c>
      <c r="B13" s="58">
        <v>333</v>
      </c>
      <c r="C13" s="59" t="s">
        <v>262</v>
      </c>
      <c r="D13" s="58" t="s">
        <v>263</v>
      </c>
      <c r="E13" s="58" t="s">
        <v>272</v>
      </c>
    </row>
    <row r="14" spans="1:7" s="56" customFormat="1" ht="9.9499999999999993" customHeight="1" x14ac:dyDescent="0.25">
      <c r="A14" s="61"/>
      <c r="B14" s="62"/>
      <c r="C14" s="61"/>
      <c r="D14" s="61"/>
      <c r="E14" s="61"/>
    </row>
    <row r="15" spans="1:7" s="60" customFormat="1" ht="24.95" customHeight="1" x14ac:dyDescent="0.3">
      <c r="A15" s="57" t="s">
        <v>264</v>
      </c>
      <c r="B15" s="58">
        <v>107</v>
      </c>
      <c r="C15" s="59" t="s">
        <v>265</v>
      </c>
      <c r="D15" s="58" t="s">
        <v>25</v>
      </c>
      <c r="E15" s="58" t="s">
        <v>271</v>
      </c>
    </row>
    <row r="16" spans="1:7" s="56" customFormat="1" ht="9.9499999999999993" customHeight="1" x14ac:dyDescent="0.25">
      <c r="B16" s="62"/>
      <c r="C16" s="61"/>
      <c r="D16" s="61"/>
      <c r="E16" s="61"/>
    </row>
    <row r="17" spans="1:6" s="56" customFormat="1" ht="24.75" customHeight="1" x14ac:dyDescent="0.3">
      <c r="A17" s="57" t="s">
        <v>266</v>
      </c>
      <c r="B17" s="58">
        <v>142</v>
      </c>
      <c r="C17" s="59" t="s">
        <v>267</v>
      </c>
      <c r="D17" s="58" t="s">
        <v>268</v>
      </c>
      <c r="E17" s="58" t="s">
        <v>270</v>
      </c>
    </row>
    <row r="22" spans="1:6" x14ac:dyDescent="0.2">
      <c r="B22" s="49"/>
      <c r="F22" s="49"/>
    </row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Header>&amp;C&amp;A,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1"/>
  <sheetViews>
    <sheetView zoomScale="90" zoomScaleNormal="90" workbookViewId="0">
      <pane ySplit="1" topLeftCell="A146" activePane="bottomLeft" state="frozen"/>
      <selection pane="bottomLeft" activeCell="W8" sqref="W8"/>
    </sheetView>
  </sheetViews>
  <sheetFormatPr defaultRowHeight="15" x14ac:dyDescent="0.25"/>
  <cols>
    <col min="1" max="1" width="9.140625" style="37" customWidth="1"/>
    <col min="2" max="2" width="22.5703125" customWidth="1"/>
    <col min="3" max="3" width="16.5703125" customWidth="1"/>
    <col min="4" max="4" width="31.28515625" customWidth="1"/>
    <col min="5" max="6" width="12.5703125" hidden="1" customWidth="1"/>
    <col min="7" max="7" width="14.140625" customWidth="1"/>
    <col min="8" max="8" width="2" hidden="1" customWidth="1"/>
    <col min="9" max="9" width="11.85546875" hidden="1" customWidth="1"/>
    <col min="10" max="10" width="1.85546875" hidden="1" customWidth="1"/>
    <col min="11" max="13" width="11.85546875" hidden="1" customWidth="1"/>
    <col min="14" max="16" width="12.85546875" hidden="1" customWidth="1"/>
  </cols>
  <sheetData>
    <row r="1" spans="1:16" ht="36" customHeight="1" x14ac:dyDescent="0.25">
      <c r="A1" s="44" t="s">
        <v>0</v>
      </c>
      <c r="B1" s="45" t="s">
        <v>1</v>
      </c>
      <c r="C1" s="45" t="s">
        <v>2</v>
      </c>
      <c r="D1" s="45" t="s">
        <v>3</v>
      </c>
      <c r="E1" s="46" t="s">
        <v>4</v>
      </c>
      <c r="F1" s="46" t="s">
        <v>5</v>
      </c>
      <c r="G1" s="46" t="s">
        <v>6</v>
      </c>
      <c r="H1" s="2"/>
      <c r="I1" s="1" t="s">
        <v>7</v>
      </c>
      <c r="J1" s="1"/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7.5" customHeight="1" x14ac:dyDescent="0.25">
      <c r="A2" s="64"/>
      <c r="B2" s="65"/>
      <c r="C2" s="65"/>
      <c r="D2" s="65"/>
      <c r="E2" s="66"/>
      <c r="F2" s="66"/>
      <c r="G2" s="66"/>
      <c r="H2" s="2"/>
      <c r="I2" s="1"/>
      <c r="J2" s="1"/>
      <c r="K2" s="1"/>
      <c r="L2" s="1"/>
      <c r="M2" s="1"/>
      <c r="N2" s="1"/>
      <c r="O2" s="1"/>
      <c r="P2" s="1"/>
    </row>
    <row r="3" spans="1:16" ht="18" x14ac:dyDescent="0.25">
      <c r="A3" s="3">
        <v>315</v>
      </c>
      <c r="B3" s="4" t="s">
        <v>14</v>
      </c>
      <c r="C3" s="5" t="s">
        <v>15</v>
      </c>
      <c r="D3" s="6" t="s">
        <v>16</v>
      </c>
      <c r="E3" s="7" t="str">
        <f t="shared" ref="E3:E34" si="0">CONCATENATE(LEFT(I3,2), ":",MID(I3,3,2), ".",RIGHT(I3,2))</f>
        <v>12:54.50</v>
      </c>
      <c r="F3" s="8">
        <f t="shared" ref="F3:F34" si="1">(K3+L3+M3)/3</f>
        <v>1.328341049382716E-2</v>
      </c>
      <c r="G3" s="9">
        <f t="shared" ref="G3:G66" si="2">F3-E3</f>
        <v>4.3192901234567899E-3</v>
      </c>
      <c r="H3" s="10"/>
      <c r="I3" s="11">
        <v>125450</v>
      </c>
      <c r="J3" s="11"/>
      <c r="K3" s="12" t="str">
        <f t="shared" ref="K3:K34" si="3">CONCATENATE(LEFT(N3,2), ":",MID(N3,3,2), ".",RIGHT(N3,2))</f>
        <v>19:07.75</v>
      </c>
      <c r="L3" s="12" t="str">
        <f t="shared" ref="L3:L34" si="4">CONCATENATE(LEFT(O3,2), ":",MID(O3,3,2), ".",RIGHT(O3,2))</f>
        <v>19:07.71</v>
      </c>
      <c r="M3" s="12" t="str">
        <f t="shared" ref="M3:M34" si="5">CONCATENATE(LEFT(P3,2), ":",MID(P3,3,2), ".",RIGHT(P3,2))</f>
        <v>19:07.60</v>
      </c>
      <c r="N3" s="11">
        <v>190775</v>
      </c>
      <c r="O3" s="11">
        <v>190771</v>
      </c>
      <c r="P3" s="11">
        <v>190760</v>
      </c>
    </row>
    <row r="4" spans="1:16" ht="18" x14ac:dyDescent="0.25">
      <c r="A4" s="13">
        <v>314</v>
      </c>
      <c r="B4" s="14" t="s">
        <v>17</v>
      </c>
      <c r="C4" s="15" t="s">
        <v>15</v>
      </c>
      <c r="D4" s="16" t="s">
        <v>18</v>
      </c>
      <c r="E4" s="17" t="str">
        <f t="shared" si="0"/>
        <v>12:26.20</v>
      </c>
      <c r="F4" s="18">
        <f t="shared" si="1"/>
        <v>1.3190432098765434E-2</v>
      </c>
      <c r="G4" s="12">
        <f t="shared" si="2"/>
        <v>4.5538580246913592E-3</v>
      </c>
      <c r="H4" s="10"/>
      <c r="I4" s="11">
        <v>122620</v>
      </c>
      <c r="J4" s="19"/>
      <c r="K4" s="12" t="str">
        <f t="shared" si="3"/>
        <v>18:59.56</v>
      </c>
      <c r="L4" s="12" t="str">
        <f t="shared" si="4"/>
        <v>18:59.70</v>
      </c>
      <c r="M4" s="12" t="str">
        <f t="shared" si="5"/>
        <v>18:59.70</v>
      </c>
      <c r="N4" s="11">
        <v>185956</v>
      </c>
      <c r="O4" s="11">
        <v>185970</v>
      </c>
      <c r="P4" s="11">
        <v>185970</v>
      </c>
    </row>
    <row r="5" spans="1:16" ht="18" x14ac:dyDescent="0.25">
      <c r="A5" s="13">
        <v>313</v>
      </c>
      <c r="B5" s="14" t="s">
        <v>19</v>
      </c>
      <c r="C5" s="15" t="s">
        <v>15</v>
      </c>
      <c r="D5" s="16" t="s">
        <v>20</v>
      </c>
      <c r="E5" s="17" t="str">
        <f t="shared" si="0"/>
        <v>11:57.54</v>
      </c>
      <c r="F5" s="18">
        <f t="shared" si="1"/>
        <v>1.309795524691358E-2</v>
      </c>
      <c r="G5" s="12">
        <f t="shared" si="2"/>
        <v>4.7930941358024677E-3</v>
      </c>
      <c r="H5" s="10"/>
      <c r="I5" s="11">
        <v>115754</v>
      </c>
      <c r="J5" s="19"/>
      <c r="K5" s="12" t="str">
        <f t="shared" si="3"/>
        <v>18:51.73</v>
      </c>
      <c r="L5" s="12" t="str">
        <f t="shared" si="4"/>
        <v>18:51.63</v>
      </c>
      <c r="M5" s="12" t="str">
        <f t="shared" si="5"/>
        <v>18:51.63</v>
      </c>
      <c r="N5" s="11">
        <v>185173</v>
      </c>
      <c r="O5" s="11">
        <v>185163</v>
      </c>
      <c r="P5" s="11">
        <v>185163</v>
      </c>
    </row>
    <row r="6" spans="1:16" ht="18" x14ac:dyDescent="0.25">
      <c r="A6" s="13">
        <v>129</v>
      </c>
      <c r="B6" s="20" t="s">
        <v>21</v>
      </c>
      <c r="C6" s="15" t="s">
        <v>15</v>
      </c>
      <c r="D6" s="16" t="s">
        <v>22</v>
      </c>
      <c r="E6" s="17" t="str">
        <f t="shared" si="0"/>
        <v>11:49.54</v>
      </c>
      <c r="F6" s="18">
        <f t="shared" si="1"/>
        <v>1.3178202160493828E-2</v>
      </c>
      <c r="G6" s="12">
        <f t="shared" si="2"/>
        <v>4.9659336419753102E-3</v>
      </c>
      <c r="H6" s="10"/>
      <c r="I6" s="11">
        <v>114954</v>
      </c>
      <c r="J6" s="19"/>
      <c r="K6" s="12" t="str">
        <f t="shared" si="3"/>
        <v>18:58.63</v>
      </c>
      <c r="L6" s="12" t="str">
        <f t="shared" si="4"/>
        <v>18:58.53</v>
      </c>
      <c r="M6" s="12" t="str">
        <f t="shared" si="5"/>
        <v>18:58.63</v>
      </c>
      <c r="N6" s="11">
        <v>185863</v>
      </c>
      <c r="O6" s="11">
        <v>185853</v>
      </c>
      <c r="P6" s="11">
        <v>185863</v>
      </c>
    </row>
    <row r="7" spans="1:16" ht="18" x14ac:dyDescent="0.25">
      <c r="A7" s="3">
        <v>131</v>
      </c>
      <c r="B7" s="21" t="s">
        <v>23</v>
      </c>
      <c r="C7" s="5" t="s">
        <v>24</v>
      </c>
      <c r="D7" s="6" t="s">
        <v>25</v>
      </c>
      <c r="E7" s="7" t="str">
        <f t="shared" si="0"/>
        <v>12:34.13</v>
      </c>
      <c r="F7" s="8">
        <f t="shared" si="1"/>
        <v>1.354579475308642E-2</v>
      </c>
      <c r="G7" s="9">
        <f t="shared" si="2"/>
        <v>4.8174382716049385E-3</v>
      </c>
      <c r="H7" s="10"/>
      <c r="I7" s="11">
        <v>123413</v>
      </c>
      <c r="J7" s="19"/>
      <c r="K7" s="12" t="str">
        <f t="shared" si="3"/>
        <v>19:30.31</v>
      </c>
      <c r="L7" s="12" t="str">
        <f t="shared" si="4"/>
        <v>19:30.32</v>
      </c>
      <c r="M7" s="12" t="str">
        <f t="shared" si="5"/>
        <v>19:30.44</v>
      </c>
      <c r="N7" s="11">
        <v>193031</v>
      </c>
      <c r="O7" s="11">
        <v>193032</v>
      </c>
      <c r="P7" s="11">
        <v>193044</v>
      </c>
    </row>
    <row r="8" spans="1:16" ht="18" x14ac:dyDescent="0.25">
      <c r="A8" s="13">
        <v>317</v>
      </c>
      <c r="B8" s="14" t="s">
        <v>26</v>
      </c>
      <c r="C8" s="15" t="s">
        <v>24</v>
      </c>
      <c r="D8" s="16" t="s">
        <v>27</v>
      </c>
      <c r="E8" s="17" t="str">
        <f t="shared" si="0"/>
        <v>14:00.30</v>
      </c>
      <c r="F8" s="18">
        <f t="shared" si="1"/>
        <v>1.4585879629629629E-2</v>
      </c>
      <c r="G8" s="12">
        <f t="shared" si="2"/>
        <v>4.8601851851851844E-3</v>
      </c>
      <c r="H8" s="10"/>
      <c r="I8" s="11">
        <v>140030</v>
      </c>
      <c r="J8" s="19"/>
      <c r="K8" s="12" t="str">
        <f t="shared" si="3"/>
        <v>21:00.50</v>
      </c>
      <c r="L8" s="12" t="str">
        <f t="shared" si="4"/>
        <v>20:59.75</v>
      </c>
      <c r="M8" s="12" t="str">
        <f t="shared" si="5"/>
        <v>21:00.41</v>
      </c>
      <c r="N8" s="11">
        <v>210050</v>
      </c>
      <c r="O8" s="11">
        <v>205975</v>
      </c>
      <c r="P8" s="11">
        <v>210041</v>
      </c>
    </row>
    <row r="9" spans="1:16" ht="18" x14ac:dyDescent="0.25">
      <c r="A9" s="13">
        <v>318</v>
      </c>
      <c r="B9" s="14" t="s">
        <v>28</v>
      </c>
      <c r="C9" s="15" t="s">
        <v>24</v>
      </c>
      <c r="D9" s="16" t="s">
        <v>27</v>
      </c>
      <c r="E9" s="17" t="str">
        <f t="shared" si="0"/>
        <v>14:18.41</v>
      </c>
      <c r="F9" s="18">
        <f t="shared" si="1"/>
        <v>1.4935995370370372E-2</v>
      </c>
      <c r="G9" s="12">
        <f t="shared" si="2"/>
        <v>5.0006944444444465E-3</v>
      </c>
      <c r="H9" s="10"/>
      <c r="I9" s="11">
        <v>141841</v>
      </c>
      <c r="J9" s="19"/>
      <c r="K9" s="12" t="str">
        <f t="shared" si="3"/>
        <v>21:30.47</v>
      </c>
      <c r="L9" s="12" t="str">
        <f t="shared" si="4"/>
        <v>21:30.53</v>
      </c>
      <c r="M9" s="12" t="str">
        <f t="shared" si="5"/>
        <v>21:30.41</v>
      </c>
      <c r="N9" s="11">
        <v>213047</v>
      </c>
      <c r="O9" s="11">
        <v>213053</v>
      </c>
      <c r="P9" s="11">
        <v>213041</v>
      </c>
    </row>
    <row r="10" spans="1:16" ht="18" x14ac:dyDescent="0.25">
      <c r="A10" s="13">
        <v>224</v>
      </c>
      <c r="B10" s="14" t="s">
        <v>29</v>
      </c>
      <c r="C10" s="15" t="s">
        <v>24</v>
      </c>
      <c r="D10" s="16" t="s">
        <v>22</v>
      </c>
      <c r="E10" s="17" t="str">
        <f t="shared" si="0"/>
        <v>27:20.80</v>
      </c>
      <c r="F10" s="18">
        <f t="shared" si="1"/>
        <v>2.4815624999999997E-2</v>
      </c>
      <c r="G10" s="12">
        <f t="shared" si="2"/>
        <v>5.8248842592592553E-3</v>
      </c>
      <c r="H10" s="10"/>
      <c r="I10" s="11">
        <v>272080</v>
      </c>
      <c r="J10" s="19"/>
      <c r="K10" s="12" t="str">
        <f t="shared" si="3"/>
        <v>35:43.92</v>
      </c>
      <c r="L10" s="12" t="str">
        <f t="shared" si="4"/>
        <v>35:44.25</v>
      </c>
      <c r="M10" s="12" t="str">
        <f t="shared" si="5"/>
        <v>35:44.04</v>
      </c>
      <c r="N10" s="11">
        <v>354392</v>
      </c>
      <c r="O10" s="11">
        <v>354425</v>
      </c>
      <c r="P10" s="11">
        <v>354404</v>
      </c>
    </row>
    <row r="11" spans="1:16" ht="18" x14ac:dyDescent="0.25">
      <c r="A11" s="3">
        <v>222</v>
      </c>
      <c r="B11" s="4" t="s">
        <v>30</v>
      </c>
      <c r="C11" s="5" t="s">
        <v>31</v>
      </c>
      <c r="D11" s="6" t="s">
        <v>16</v>
      </c>
      <c r="E11" s="7" t="str">
        <f t="shared" si="0"/>
        <v>26:38.10</v>
      </c>
      <c r="F11" s="8">
        <f t="shared" si="1"/>
        <v>2.3293672839506174E-2</v>
      </c>
      <c r="G11" s="9">
        <f t="shared" si="2"/>
        <v>4.7971450617283959E-3</v>
      </c>
      <c r="H11" s="10"/>
      <c r="I11" s="11">
        <v>263810</v>
      </c>
      <c r="J11" s="19"/>
      <c r="K11" s="12" t="str">
        <f t="shared" si="3"/>
        <v>33:32.52</v>
      </c>
      <c r="L11" s="12" t="str">
        <f t="shared" si="4"/>
        <v>33:32.60</v>
      </c>
      <c r="M11" s="12" t="str">
        <f t="shared" si="5"/>
        <v>33:32.60</v>
      </c>
      <c r="N11" s="11">
        <v>333252</v>
      </c>
      <c r="O11" s="11">
        <v>333260</v>
      </c>
      <c r="P11" s="11">
        <v>333260</v>
      </c>
    </row>
    <row r="12" spans="1:16" ht="18" x14ac:dyDescent="0.25">
      <c r="A12" s="13">
        <v>380</v>
      </c>
      <c r="B12" s="22" t="s">
        <v>32</v>
      </c>
      <c r="C12" s="15" t="s">
        <v>31</v>
      </c>
      <c r="D12" s="16" t="s">
        <v>33</v>
      </c>
      <c r="E12" s="17" t="str">
        <f t="shared" si="0"/>
        <v>19:32.00</v>
      </c>
      <c r="F12" s="18">
        <f t="shared" si="1"/>
        <v>1.8602739197530863E-2</v>
      </c>
      <c r="G12" s="12">
        <f t="shared" si="2"/>
        <v>5.0379243827160473E-3</v>
      </c>
      <c r="H12" s="10"/>
      <c r="I12" s="11">
        <v>193200</v>
      </c>
      <c r="J12" s="19"/>
      <c r="K12" s="12" t="str">
        <f t="shared" si="3"/>
        <v>26:47.19</v>
      </c>
      <c r="L12" s="12" t="str">
        <f t="shared" si="4"/>
        <v>26:47.34</v>
      </c>
      <c r="M12" s="12" t="str">
        <f t="shared" si="5"/>
        <v>26:47.30</v>
      </c>
      <c r="N12" s="11">
        <v>264719</v>
      </c>
      <c r="O12" s="11">
        <v>264734</v>
      </c>
      <c r="P12" s="11">
        <v>264730</v>
      </c>
    </row>
    <row r="13" spans="1:16" ht="18" x14ac:dyDescent="0.25">
      <c r="A13" s="13">
        <v>332</v>
      </c>
      <c r="B13" s="14" t="s">
        <v>34</v>
      </c>
      <c r="C13" s="15" t="s">
        <v>31</v>
      </c>
      <c r="D13" s="16" t="s">
        <v>35</v>
      </c>
      <c r="E13" s="17" t="str">
        <f t="shared" si="0"/>
        <v>19:11.22</v>
      </c>
      <c r="F13" s="18">
        <f t="shared" si="1"/>
        <v>1.8368904320987655E-2</v>
      </c>
      <c r="G13" s="12">
        <f t="shared" si="2"/>
        <v>5.0445987654320987E-3</v>
      </c>
      <c r="H13" s="10"/>
      <c r="I13" s="11">
        <v>191122</v>
      </c>
      <c r="J13" s="19"/>
      <c r="K13" s="12" t="str">
        <f t="shared" si="3"/>
        <v>26:27.00</v>
      </c>
      <c r="L13" s="12" t="str">
        <f t="shared" si="4"/>
        <v>26:27.25</v>
      </c>
      <c r="M13" s="12" t="str">
        <f t="shared" si="5"/>
        <v>26:26.97</v>
      </c>
      <c r="N13" s="11">
        <v>262700</v>
      </c>
      <c r="O13" s="11">
        <v>262725</v>
      </c>
      <c r="P13" s="11">
        <v>262697</v>
      </c>
    </row>
    <row r="14" spans="1:16" ht="18" x14ac:dyDescent="0.25">
      <c r="A14" s="13">
        <v>219</v>
      </c>
      <c r="B14" s="14" t="s">
        <v>36</v>
      </c>
      <c r="C14" s="15" t="s">
        <v>31</v>
      </c>
      <c r="D14" s="16" t="s">
        <v>37</v>
      </c>
      <c r="E14" s="17" t="str">
        <f t="shared" si="0"/>
        <v>24:29.30</v>
      </c>
      <c r="F14" s="18">
        <f t="shared" si="1"/>
        <v>2.2080246913580247E-2</v>
      </c>
      <c r="G14" s="12">
        <f t="shared" si="2"/>
        <v>5.0744598765432095E-3</v>
      </c>
      <c r="H14" s="10"/>
      <c r="I14" s="11">
        <v>242930</v>
      </c>
      <c r="J14" s="19"/>
      <c r="K14" s="12" t="str">
        <f t="shared" si="3"/>
        <v>31:47.50</v>
      </c>
      <c r="L14" s="12" t="str">
        <f t="shared" si="4"/>
        <v>31:47.85</v>
      </c>
      <c r="M14" s="12" t="str">
        <f t="shared" si="5"/>
        <v>31:47.85</v>
      </c>
      <c r="N14" s="11">
        <v>314750</v>
      </c>
      <c r="O14" s="11">
        <v>314785</v>
      </c>
      <c r="P14" s="11">
        <v>314785</v>
      </c>
    </row>
    <row r="15" spans="1:16" ht="18" x14ac:dyDescent="0.25">
      <c r="A15" s="13">
        <v>220</v>
      </c>
      <c r="B15" s="14" t="s">
        <v>26</v>
      </c>
      <c r="C15" s="15" t="s">
        <v>31</v>
      </c>
      <c r="D15" s="16" t="s">
        <v>38</v>
      </c>
      <c r="E15" s="17" t="str">
        <f t="shared" si="0"/>
        <v>25:08.32</v>
      </c>
      <c r="F15" s="18">
        <f t="shared" si="1"/>
        <v>2.2576658950617282E-2</v>
      </c>
      <c r="G15" s="12">
        <f t="shared" si="2"/>
        <v>5.1192515432098747E-3</v>
      </c>
      <c r="H15" s="10"/>
      <c r="I15" s="11">
        <v>250832</v>
      </c>
      <c r="J15" s="19"/>
      <c r="K15" s="12" t="str">
        <f t="shared" si="3"/>
        <v>32:30.91</v>
      </c>
      <c r="L15" s="12" t="str">
        <f t="shared" si="4"/>
        <v>32:30.48</v>
      </c>
      <c r="M15" s="12" t="str">
        <f t="shared" si="5"/>
        <v>32:30.48</v>
      </c>
      <c r="N15" s="11">
        <v>323091</v>
      </c>
      <c r="O15" s="11">
        <v>323048</v>
      </c>
      <c r="P15" s="11">
        <v>323048</v>
      </c>
    </row>
    <row r="16" spans="1:16" ht="18" x14ac:dyDescent="0.25">
      <c r="A16" s="13">
        <v>331</v>
      </c>
      <c r="B16" s="14" t="s">
        <v>23</v>
      </c>
      <c r="C16" s="15" t="s">
        <v>31</v>
      </c>
      <c r="D16" s="16" t="s">
        <v>25</v>
      </c>
      <c r="E16" s="17" t="str">
        <f t="shared" si="0"/>
        <v>18:44.00</v>
      </c>
      <c r="F16" s="18">
        <f t="shared" si="1"/>
        <v>1.8323109567901234E-2</v>
      </c>
      <c r="G16" s="12">
        <f t="shared" si="2"/>
        <v>5.3138503086419733E-3</v>
      </c>
      <c r="H16" s="10"/>
      <c r="I16" s="11">
        <v>184400</v>
      </c>
      <c r="J16" s="19"/>
      <c r="K16" s="12" t="str">
        <f t="shared" si="3"/>
        <v>26:23.23</v>
      </c>
      <c r="L16" s="12" t="str">
        <f t="shared" si="4"/>
        <v>26:23.06</v>
      </c>
      <c r="M16" s="12" t="str">
        <f t="shared" si="5"/>
        <v>26:23.06</v>
      </c>
      <c r="N16" s="11">
        <v>262323</v>
      </c>
      <c r="O16" s="11">
        <v>262306</v>
      </c>
      <c r="P16" s="11">
        <v>262306</v>
      </c>
    </row>
    <row r="17" spans="1:17" ht="18" x14ac:dyDescent="0.25">
      <c r="A17" s="13">
        <v>330</v>
      </c>
      <c r="B17" s="14" t="s">
        <v>39</v>
      </c>
      <c r="C17" s="15" t="s">
        <v>31</v>
      </c>
      <c r="D17" s="16" t="s">
        <v>25</v>
      </c>
      <c r="E17" s="17" t="str">
        <f t="shared" si="0"/>
        <v>18:26.95</v>
      </c>
      <c r="F17" s="18">
        <f t="shared" si="1"/>
        <v>1.8178279320987655E-2</v>
      </c>
      <c r="G17" s="12">
        <f t="shared" si="2"/>
        <v>5.3663580246913582E-3</v>
      </c>
      <c r="H17" s="10"/>
      <c r="I17" s="11">
        <v>182695</v>
      </c>
      <c r="J17" s="19"/>
      <c r="K17" s="12" t="str">
        <f t="shared" si="3"/>
        <v>26:10.66</v>
      </c>
      <c r="L17" s="12" t="str">
        <f t="shared" si="4"/>
        <v>26:10.57</v>
      </c>
      <c r="M17" s="12" t="str">
        <f t="shared" si="5"/>
        <v>26:10.58</v>
      </c>
      <c r="N17" s="11">
        <v>261066</v>
      </c>
      <c r="O17" s="11">
        <v>261057</v>
      </c>
      <c r="P17" s="11">
        <v>261058</v>
      </c>
    </row>
    <row r="18" spans="1:17" ht="18" x14ac:dyDescent="0.25">
      <c r="A18" s="13">
        <v>221</v>
      </c>
      <c r="B18" s="14" t="s">
        <v>28</v>
      </c>
      <c r="C18" s="15" t="s">
        <v>31</v>
      </c>
      <c r="D18" s="16" t="s">
        <v>38</v>
      </c>
      <c r="E18" s="17" t="str">
        <f t="shared" si="0"/>
        <v>25:42.54</v>
      </c>
      <c r="F18" s="18">
        <f t="shared" si="1"/>
        <v>2.3306905864197525E-2</v>
      </c>
      <c r="G18" s="12">
        <f t="shared" si="2"/>
        <v>5.4534336419753034E-3</v>
      </c>
      <c r="H18" s="10"/>
      <c r="I18" s="11">
        <v>254254</v>
      </c>
      <c r="J18" s="19"/>
      <c r="K18" s="12" t="str">
        <f t="shared" si="3"/>
        <v>33:34.07</v>
      </c>
      <c r="L18" s="12" t="str">
        <f t="shared" si="4"/>
        <v>33:33.54</v>
      </c>
      <c r="M18" s="12" t="str">
        <f t="shared" si="5"/>
        <v>33:33.54</v>
      </c>
      <c r="N18" s="11">
        <v>333407</v>
      </c>
      <c r="O18" s="11">
        <v>333354</v>
      </c>
      <c r="P18" s="11">
        <v>333354</v>
      </c>
    </row>
    <row r="19" spans="1:17" ht="18" x14ac:dyDescent="0.25">
      <c r="A19" s="13">
        <v>133</v>
      </c>
      <c r="B19" s="20" t="s">
        <v>40</v>
      </c>
      <c r="C19" s="15" t="s">
        <v>31</v>
      </c>
      <c r="D19" s="16" t="s">
        <v>41</v>
      </c>
      <c r="E19" s="17" t="str">
        <f t="shared" si="0"/>
        <v>12:57.14</v>
      </c>
      <c r="F19" s="18">
        <f t="shared" si="1"/>
        <v>1.4486188271604937E-2</v>
      </c>
      <c r="G19" s="12">
        <f t="shared" si="2"/>
        <v>5.4915123456790119E-3</v>
      </c>
      <c r="H19" s="10"/>
      <c r="I19" s="11">
        <v>125714</v>
      </c>
      <c r="J19" s="19"/>
      <c r="K19" s="12" t="str">
        <f t="shared" si="3"/>
        <v>20:51.44</v>
      </c>
      <c r="L19" s="12" t="str">
        <f t="shared" si="4"/>
        <v>20:51.50</v>
      </c>
      <c r="M19" s="12" t="str">
        <f t="shared" si="5"/>
        <v>20:51.88</v>
      </c>
      <c r="N19" s="11">
        <v>205144</v>
      </c>
      <c r="O19" s="11">
        <v>205150</v>
      </c>
      <c r="P19" s="11">
        <v>205188</v>
      </c>
    </row>
    <row r="20" spans="1:17" ht="18" x14ac:dyDescent="0.25">
      <c r="A20" s="3">
        <v>130</v>
      </c>
      <c r="B20" s="21" t="s">
        <v>42</v>
      </c>
      <c r="C20" s="5" t="s">
        <v>43</v>
      </c>
      <c r="D20" s="6" t="s">
        <v>44</v>
      </c>
      <c r="E20" s="7" t="str">
        <f t="shared" si="0"/>
        <v>12:11.22</v>
      </c>
      <c r="F20" s="8">
        <f t="shared" si="1"/>
        <v>1.3353549382716051E-2</v>
      </c>
      <c r="G20" s="9">
        <f t="shared" si="2"/>
        <v>4.8903549382716058E-3</v>
      </c>
      <c r="H20" s="10"/>
      <c r="I20" s="11">
        <v>121122</v>
      </c>
      <c r="J20" s="19"/>
      <c r="K20" s="12" t="str">
        <f t="shared" si="3"/>
        <v>19:13.50</v>
      </c>
      <c r="L20" s="12" t="str">
        <f t="shared" si="4"/>
        <v>19:13.54</v>
      </c>
      <c r="M20" s="12" t="str">
        <f t="shared" si="5"/>
        <v>19:14.20</v>
      </c>
      <c r="N20" s="11">
        <v>191350</v>
      </c>
      <c r="O20" s="11">
        <v>191354</v>
      </c>
      <c r="P20" s="11">
        <v>191420</v>
      </c>
    </row>
    <row r="21" spans="1:17" ht="18" x14ac:dyDescent="0.25">
      <c r="A21" s="3">
        <v>321</v>
      </c>
      <c r="B21" s="4" t="s">
        <v>45</v>
      </c>
      <c r="C21" s="5" t="s">
        <v>46</v>
      </c>
      <c r="D21" s="38" t="s">
        <v>47</v>
      </c>
      <c r="E21" s="7" t="str">
        <f t="shared" si="0"/>
        <v>15:48.31</v>
      </c>
      <c r="F21" s="8">
        <f t="shared" si="1"/>
        <v>1.5788117283950617E-2</v>
      </c>
      <c r="G21" s="9">
        <f t="shared" si="2"/>
        <v>4.8123070987654334E-3</v>
      </c>
      <c r="H21" s="10"/>
      <c r="I21" s="11">
        <v>154831</v>
      </c>
      <c r="J21" s="19"/>
      <c r="K21" s="12" t="str">
        <f t="shared" si="3"/>
        <v>22:44.13</v>
      </c>
      <c r="L21" s="12" t="str">
        <f t="shared" si="4"/>
        <v>22:44.06</v>
      </c>
      <c r="M21" s="12" t="str">
        <f t="shared" si="5"/>
        <v>22:44.09</v>
      </c>
      <c r="N21" s="23">
        <v>224413</v>
      </c>
      <c r="O21" s="23">
        <v>224406</v>
      </c>
      <c r="P21" s="23">
        <v>224409</v>
      </c>
    </row>
    <row r="22" spans="1:17" ht="18" x14ac:dyDescent="0.25">
      <c r="A22" s="13">
        <v>320</v>
      </c>
      <c r="B22" s="14" t="s">
        <v>48</v>
      </c>
      <c r="C22" s="15" t="s">
        <v>46</v>
      </c>
      <c r="D22" s="16" t="s">
        <v>47</v>
      </c>
      <c r="E22" s="17" t="str">
        <f t="shared" si="0"/>
        <v>15:22.61</v>
      </c>
      <c r="F22" s="18">
        <f t="shared" si="1"/>
        <v>1.627121913580247E-2</v>
      </c>
      <c r="G22" s="12">
        <f t="shared" si="2"/>
        <v>5.5928626543209885E-3</v>
      </c>
      <c r="H22" s="10"/>
      <c r="I22" s="19">
        <v>152261</v>
      </c>
      <c r="J22" s="19"/>
      <c r="K22" s="12" t="str">
        <f t="shared" si="3"/>
        <v>23:25.88</v>
      </c>
      <c r="L22" s="12" t="str">
        <f t="shared" si="4"/>
        <v>23:25.71</v>
      </c>
      <c r="M22" s="12" t="str">
        <f t="shared" si="5"/>
        <v>23:25.91</v>
      </c>
      <c r="N22" s="11">
        <v>232588</v>
      </c>
      <c r="O22" s="11">
        <v>232571</v>
      </c>
      <c r="P22" s="11">
        <v>232591</v>
      </c>
    </row>
    <row r="23" spans="1:17" ht="18" x14ac:dyDescent="0.25">
      <c r="A23" s="13">
        <v>319</v>
      </c>
      <c r="B23" s="14" t="s">
        <v>42</v>
      </c>
      <c r="C23" s="15" t="s">
        <v>46</v>
      </c>
      <c r="D23" s="16" t="s">
        <v>44</v>
      </c>
      <c r="E23" s="17" t="str">
        <f t="shared" si="0"/>
        <v>14:40.72</v>
      </c>
      <c r="F23" s="18">
        <f t="shared" si="1"/>
        <v>1.5930787037037038E-2</v>
      </c>
      <c r="G23" s="12">
        <f t="shared" si="2"/>
        <v>5.73726851851852E-3</v>
      </c>
      <c r="H23" s="10"/>
      <c r="I23" s="11">
        <v>144072</v>
      </c>
      <c r="J23" s="19"/>
      <c r="K23" s="12" t="str">
        <f t="shared" si="3"/>
        <v>22:56.32</v>
      </c>
      <c r="L23" s="12" t="str">
        <f t="shared" si="4"/>
        <v>22:56.47</v>
      </c>
      <c r="M23" s="12" t="str">
        <f t="shared" si="5"/>
        <v>22:56.47</v>
      </c>
      <c r="N23" s="11">
        <v>225632</v>
      </c>
      <c r="O23" s="11">
        <v>225647</v>
      </c>
      <c r="P23" s="11">
        <v>225647</v>
      </c>
    </row>
    <row r="24" spans="1:17" ht="18" x14ac:dyDescent="0.25">
      <c r="A24" s="3">
        <v>135</v>
      </c>
      <c r="B24" s="21" t="s">
        <v>32</v>
      </c>
      <c r="C24" s="5" t="s">
        <v>49</v>
      </c>
      <c r="D24" s="6" t="s">
        <v>33</v>
      </c>
      <c r="E24" s="7" t="str">
        <f t="shared" si="0"/>
        <v>13:17.33</v>
      </c>
      <c r="F24" s="8">
        <f t="shared" si="1"/>
        <v>1.4321527777777779E-2</v>
      </c>
      <c r="G24" s="9">
        <f t="shared" si="2"/>
        <v>5.093171296296297E-3</v>
      </c>
      <c r="H24" s="10"/>
      <c r="I24" s="11">
        <v>131733</v>
      </c>
      <c r="J24" s="19"/>
      <c r="K24" s="12" t="str">
        <f t="shared" si="3"/>
        <v>20:37.38</v>
      </c>
      <c r="L24" s="12" t="str">
        <f t="shared" si="4"/>
        <v>20:37.38</v>
      </c>
      <c r="M24" s="12" t="str">
        <f t="shared" si="5"/>
        <v>20:37.38</v>
      </c>
      <c r="N24" s="11">
        <v>203738</v>
      </c>
      <c r="O24" s="11">
        <v>203738</v>
      </c>
      <c r="P24" s="11">
        <v>203738</v>
      </c>
    </row>
    <row r="25" spans="1:17" ht="18" x14ac:dyDescent="0.25">
      <c r="A25" s="13">
        <v>333</v>
      </c>
      <c r="B25" s="14" t="s">
        <v>50</v>
      </c>
      <c r="C25" s="15" t="s">
        <v>49</v>
      </c>
      <c r="D25" s="16" t="s">
        <v>44</v>
      </c>
      <c r="E25" s="17" t="str">
        <f t="shared" si="0"/>
        <v>19:51.10</v>
      </c>
      <c r="F25" s="18">
        <f t="shared" si="1"/>
        <v>1.8954552469135803E-2</v>
      </c>
      <c r="G25" s="12">
        <f t="shared" si="2"/>
        <v>5.1686728395061738E-3</v>
      </c>
      <c r="H25" s="10"/>
      <c r="I25" s="11">
        <v>195110</v>
      </c>
      <c r="J25" s="19"/>
      <c r="K25" s="12" t="str">
        <f t="shared" si="3"/>
        <v>27:17.82</v>
      </c>
      <c r="L25" s="12" t="str">
        <f t="shared" si="4"/>
        <v>27:17.60</v>
      </c>
      <c r="M25" s="12" t="str">
        <f t="shared" si="5"/>
        <v>27:17.60</v>
      </c>
      <c r="N25" s="11">
        <v>271782</v>
      </c>
      <c r="O25" s="11">
        <v>271760</v>
      </c>
      <c r="P25" s="11">
        <v>271760</v>
      </c>
    </row>
    <row r="26" spans="1:17" ht="18" x14ac:dyDescent="0.25">
      <c r="A26" s="13">
        <v>228</v>
      </c>
      <c r="B26" s="14" t="s">
        <v>51</v>
      </c>
      <c r="C26" s="15" t="s">
        <v>49</v>
      </c>
      <c r="D26" s="16" t="s">
        <v>47</v>
      </c>
      <c r="E26" s="17" t="str">
        <f t="shared" si="0"/>
        <v>29:51.32</v>
      </c>
      <c r="F26" s="18">
        <f t="shared" si="1"/>
        <v>2.5921952160493828E-2</v>
      </c>
      <c r="G26" s="12">
        <f t="shared" si="2"/>
        <v>5.1890817901234579E-3</v>
      </c>
      <c r="H26" s="10"/>
      <c r="I26" s="11">
        <v>295132</v>
      </c>
      <c r="J26" s="19"/>
      <c r="K26" s="12" t="str">
        <f t="shared" si="3"/>
        <v>37:19.69</v>
      </c>
      <c r="L26" s="12" t="str">
        <f t="shared" si="4"/>
        <v>37:19.59</v>
      </c>
      <c r="M26" s="12" t="str">
        <f t="shared" si="5"/>
        <v>37:19.69</v>
      </c>
      <c r="N26" s="11">
        <v>371969</v>
      </c>
      <c r="O26" s="11">
        <v>371959</v>
      </c>
      <c r="P26" s="11">
        <v>371969</v>
      </c>
    </row>
    <row r="27" spans="1:17" ht="18" x14ac:dyDescent="0.25">
      <c r="A27" s="13">
        <v>227</v>
      </c>
      <c r="B27" s="14" t="s">
        <v>52</v>
      </c>
      <c r="C27" s="15" t="s">
        <v>49</v>
      </c>
      <c r="D27" s="16" t="s">
        <v>20</v>
      </c>
      <c r="E27" s="17" t="str">
        <f t="shared" si="0"/>
        <v>29:15.10</v>
      </c>
      <c r="F27" s="18">
        <f t="shared" si="1"/>
        <v>2.568206018518519E-2</v>
      </c>
      <c r="G27" s="12">
        <f t="shared" si="2"/>
        <v>5.3684027777777844E-3</v>
      </c>
      <c r="H27" s="10"/>
      <c r="I27" s="11">
        <v>291510</v>
      </c>
      <c r="J27" s="19"/>
      <c r="K27" s="12" t="str">
        <f t="shared" si="3"/>
        <v>36:58.72</v>
      </c>
      <c r="L27" s="12" t="str">
        <f t="shared" si="4"/>
        <v>36:59.22</v>
      </c>
      <c r="M27" s="12" t="str">
        <f t="shared" si="5"/>
        <v>36:58.85</v>
      </c>
      <c r="N27" s="11">
        <v>365872</v>
      </c>
      <c r="O27" s="11">
        <v>365922</v>
      </c>
      <c r="P27" s="11">
        <v>365885</v>
      </c>
    </row>
    <row r="28" spans="1:17" ht="18" x14ac:dyDescent="0.25">
      <c r="A28" s="13">
        <v>229</v>
      </c>
      <c r="B28" s="14" t="s">
        <v>53</v>
      </c>
      <c r="C28" s="15" t="s">
        <v>49</v>
      </c>
      <c r="D28" s="16" t="s">
        <v>41</v>
      </c>
      <c r="E28" s="17" t="str">
        <f t="shared" si="0"/>
        <v>30:17.54</v>
      </c>
      <c r="F28" s="18">
        <f t="shared" si="1"/>
        <v>2.6492091049382719E-2</v>
      </c>
      <c r="G28" s="12">
        <f t="shared" si="2"/>
        <v>5.4557484567901299E-3</v>
      </c>
      <c r="H28" s="10"/>
      <c r="I28" s="11">
        <v>301754</v>
      </c>
      <c r="J28" s="19"/>
      <c r="K28" s="12" t="str">
        <f t="shared" si="3"/>
        <v>38:08.66</v>
      </c>
      <c r="L28" s="12" t="str">
        <f t="shared" si="4"/>
        <v>38:09.09</v>
      </c>
      <c r="M28" s="12" t="str">
        <f t="shared" si="5"/>
        <v>38:09.00</v>
      </c>
      <c r="N28" s="11">
        <v>380866</v>
      </c>
      <c r="O28" s="11">
        <v>380909</v>
      </c>
      <c r="P28" s="11">
        <v>380900</v>
      </c>
    </row>
    <row r="29" spans="1:17" ht="18" x14ac:dyDescent="0.25">
      <c r="A29" s="13">
        <v>226</v>
      </c>
      <c r="B29" s="14" t="s">
        <v>40</v>
      </c>
      <c r="C29" s="15" t="s">
        <v>49</v>
      </c>
      <c r="D29" s="16" t="s">
        <v>41</v>
      </c>
      <c r="E29" s="17" t="str">
        <f t="shared" si="0"/>
        <v>28:45.72</v>
      </c>
      <c r="F29" s="18">
        <f t="shared" si="1"/>
        <v>2.5471103395061728E-2</v>
      </c>
      <c r="G29" s="12">
        <f t="shared" si="2"/>
        <v>5.4974922839506161E-3</v>
      </c>
      <c r="H29" s="10"/>
      <c r="I29" s="11">
        <v>284572</v>
      </c>
      <c r="J29" s="19"/>
      <c r="K29" s="12" t="str">
        <f t="shared" si="3"/>
        <v>36:40.50</v>
      </c>
      <c r="L29" s="12" t="str">
        <f t="shared" si="4"/>
        <v>36:41.04</v>
      </c>
      <c r="M29" s="12" t="str">
        <f t="shared" si="5"/>
        <v>36:40.57</v>
      </c>
      <c r="N29" s="11">
        <v>364050</v>
      </c>
      <c r="O29" s="11">
        <v>364104</v>
      </c>
      <c r="P29" s="11">
        <v>364057</v>
      </c>
    </row>
    <row r="30" spans="1:17" ht="18" x14ac:dyDescent="0.25">
      <c r="A30" s="3">
        <v>152</v>
      </c>
      <c r="B30" s="21" t="s">
        <v>54</v>
      </c>
      <c r="C30" s="5" t="s">
        <v>55</v>
      </c>
      <c r="D30" s="6" t="s">
        <v>16</v>
      </c>
      <c r="E30" s="7" t="str">
        <f t="shared" si="0"/>
        <v>21:06.04</v>
      </c>
      <c r="F30" s="8">
        <f t="shared" si="1"/>
        <v>1.9427006172839503E-2</v>
      </c>
      <c r="G30" s="9">
        <f t="shared" si="2"/>
        <v>4.773765432098764E-3</v>
      </c>
      <c r="H30" s="10"/>
      <c r="I30" s="11">
        <v>210604</v>
      </c>
      <c r="J30" s="19"/>
      <c r="K30" s="12" t="str">
        <f t="shared" si="3"/>
        <v>27:58.54</v>
      </c>
      <c r="L30" s="12" t="str">
        <f t="shared" si="4"/>
        <v>27:58.37</v>
      </c>
      <c r="M30" s="12" t="str">
        <f t="shared" si="5"/>
        <v>27:58.57</v>
      </c>
      <c r="N30" s="11">
        <v>275854</v>
      </c>
      <c r="O30" s="11">
        <v>275837</v>
      </c>
      <c r="P30" s="11">
        <v>275857</v>
      </c>
    </row>
    <row r="31" spans="1:17" ht="18" x14ac:dyDescent="0.25">
      <c r="A31" s="13">
        <v>151</v>
      </c>
      <c r="B31" s="20" t="s">
        <v>56</v>
      </c>
      <c r="C31" s="15" t="s">
        <v>55</v>
      </c>
      <c r="D31" s="16" t="s">
        <v>20</v>
      </c>
      <c r="E31" s="17" t="str">
        <f t="shared" si="0"/>
        <v>20:35.08</v>
      </c>
      <c r="F31" s="18">
        <f t="shared" si="1"/>
        <v>2.0405208333333331E-2</v>
      </c>
      <c r="G31" s="12">
        <f t="shared" si="2"/>
        <v>6.1103009259259235E-3</v>
      </c>
      <c r="H31" s="10"/>
      <c r="I31" s="11">
        <v>203508</v>
      </c>
      <c r="J31" s="19"/>
      <c r="K31" s="12" t="str">
        <f t="shared" si="3"/>
        <v>29:22.59</v>
      </c>
      <c r="L31" s="12" t="str">
        <f t="shared" si="4"/>
        <v>29:23.22</v>
      </c>
      <c r="M31" s="12" t="str">
        <f t="shared" si="5"/>
        <v>29:23.22</v>
      </c>
      <c r="N31" s="11">
        <v>292259</v>
      </c>
      <c r="O31" s="11">
        <v>292322</v>
      </c>
      <c r="P31" s="11">
        <v>292322</v>
      </c>
    </row>
    <row r="32" spans="1:17" ht="18" x14ac:dyDescent="0.25">
      <c r="A32" s="3">
        <v>218</v>
      </c>
      <c r="B32" s="4" t="s">
        <v>14</v>
      </c>
      <c r="C32" s="24" t="s">
        <v>57</v>
      </c>
      <c r="D32" s="6" t="s">
        <v>16</v>
      </c>
      <c r="E32" s="7" t="str">
        <f t="shared" si="0"/>
        <v>23:59.43</v>
      </c>
      <c r="F32" s="8">
        <f t="shared" si="1"/>
        <v>2.1009336419753083E-2</v>
      </c>
      <c r="G32" s="9">
        <f t="shared" si="2"/>
        <v>4.3492669753086369E-3</v>
      </c>
      <c r="H32" s="10"/>
      <c r="I32" s="11">
        <v>235943</v>
      </c>
      <c r="J32" s="19"/>
      <c r="K32" s="12" t="str">
        <f t="shared" si="3"/>
        <v>30:15.18</v>
      </c>
      <c r="L32" s="12" t="str">
        <f t="shared" si="4"/>
        <v>30:15.25</v>
      </c>
      <c r="M32" s="12" t="str">
        <f t="shared" si="5"/>
        <v>30:15.19</v>
      </c>
      <c r="N32" s="11">
        <v>301518</v>
      </c>
      <c r="O32" s="11">
        <v>301525</v>
      </c>
      <c r="P32" s="11">
        <v>301519</v>
      </c>
      <c r="Q32" s="39"/>
    </row>
    <row r="33" spans="1:17" ht="18" x14ac:dyDescent="0.25">
      <c r="A33" s="25">
        <v>316</v>
      </c>
      <c r="B33" s="14" t="s">
        <v>58</v>
      </c>
      <c r="C33" s="15" t="s">
        <v>59</v>
      </c>
      <c r="D33" s="26" t="s">
        <v>33</v>
      </c>
      <c r="E33" s="27" t="str">
        <f t="shared" si="0"/>
        <v>13:22.61</v>
      </c>
      <c r="F33" s="28">
        <f t="shared" si="1"/>
        <v>1.3649729938271606E-2</v>
      </c>
      <c r="G33" s="29">
        <f t="shared" si="2"/>
        <v>4.3602623456790116E-3</v>
      </c>
      <c r="H33" s="10"/>
      <c r="I33" s="11">
        <v>132261</v>
      </c>
      <c r="J33" s="19"/>
      <c r="K33" s="12" t="str">
        <f t="shared" si="3"/>
        <v>19:39.13</v>
      </c>
      <c r="L33" s="12" t="str">
        <f t="shared" si="4"/>
        <v>19:39.75</v>
      </c>
      <c r="M33" s="12" t="str">
        <f t="shared" si="5"/>
        <v>19:39.13</v>
      </c>
      <c r="N33" s="11">
        <v>193913</v>
      </c>
      <c r="O33" s="11">
        <v>193975</v>
      </c>
      <c r="P33" s="11">
        <v>193913</v>
      </c>
      <c r="Q33" s="39"/>
    </row>
    <row r="34" spans="1:17" ht="18" x14ac:dyDescent="0.25">
      <c r="A34" s="13">
        <v>150</v>
      </c>
      <c r="B34" s="20" t="s">
        <v>60</v>
      </c>
      <c r="C34" s="15" t="s">
        <v>59</v>
      </c>
      <c r="D34" s="16" t="s">
        <v>61</v>
      </c>
      <c r="E34" s="17" t="str">
        <f t="shared" si="0"/>
        <v>19:55.01</v>
      </c>
      <c r="F34" s="18">
        <f t="shared" si="1"/>
        <v>1.8928009259259259E-2</v>
      </c>
      <c r="G34" s="12">
        <f t="shared" si="2"/>
        <v>5.096874999999999E-3</v>
      </c>
      <c r="H34" s="10"/>
      <c r="I34" s="11">
        <v>195501</v>
      </c>
      <c r="J34" s="19"/>
      <c r="K34" s="12" t="str">
        <f t="shared" si="3"/>
        <v>27:15.41</v>
      </c>
      <c r="L34" s="12" t="str">
        <f t="shared" si="4"/>
        <v>27:15.47</v>
      </c>
      <c r="M34" s="12" t="str">
        <f t="shared" si="5"/>
        <v>27:15.26</v>
      </c>
      <c r="N34" s="11">
        <v>271541</v>
      </c>
      <c r="O34" s="11">
        <v>271547</v>
      </c>
      <c r="P34" s="11">
        <v>271526</v>
      </c>
    </row>
    <row r="35" spans="1:17" ht="30" x14ac:dyDescent="0.25">
      <c r="A35" s="3">
        <v>334</v>
      </c>
      <c r="B35" s="4" t="s">
        <v>62</v>
      </c>
      <c r="C35" s="5" t="s">
        <v>63</v>
      </c>
      <c r="D35" s="6" t="s">
        <v>64</v>
      </c>
      <c r="E35" s="7" t="str">
        <f t="shared" ref="E35:E66" si="6">CONCATENATE(LEFT(I35,2), ":",MID(I35,3,2), ".",RIGHT(I35,2))</f>
        <v>20:43.04</v>
      </c>
      <c r="F35" s="8">
        <f t="shared" ref="F35:F66" si="7">(K35+L35+M35)/3</f>
        <v>1.8953587962962964E-2</v>
      </c>
      <c r="G35" s="9">
        <f t="shared" si="2"/>
        <v>4.566550925925927E-3</v>
      </c>
      <c r="H35" s="10"/>
      <c r="I35" s="11">
        <v>204304</v>
      </c>
      <c r="J35" s="19"/>
      <c r="K35" s="12" t="str">
        <f t="shared" ref="K35:K66" si="8">CONCATENATE(LEFT(N35,2), ":",MID(N35,3,2), ".",RIGHT(N35,2))</f>
        <v>27:17.59</v>
      </c>
      <c r="L35" s="12" t="str">
        <f t="shared" ref="L35:L66" si="9">CONCATENATE(LEFT(O35,2), ":",MID(O35,3,2), ".",RIGHT(O35,2))</f>
        <v>27:17.59</v>
      </c>
      <c r="M35" s="12" t="str">
        <f t="shared" ref="M35:M66" si="10">CONCATENATE(LEFT(P35,2), ":",MID(P35,3,2), ".",RIGHT(P35,2))</f>
        <v>27:17.59</v>
      </c>
      <c r="N35" s="11">
        <v>271759</v>
      </c>
      <c r="O35" s="11">
        <v>271759</v>
      </c>
      <c r="P35" s="11">
        <v>271759</v>
      </c>
    </row>
    <row r="36" spans="1:17" ht="18" x14ac:dyDescent="0.25">
      <c r="A36" s="13">
        <v>138</v>
      </c>
      <c r="B36" s="20" t="s">
        <v>58</v>
      </c>
      <c r="C36" s="15" t="s">
        <v>63</v>
      </c>
      <c r="D36" s="16" t="s">
        <v>33</v>
      </c>
      <c r="E36" s="17" t="str">
        <f t="shared" si="6"/>
        <v>14:52.27</v>
      </c>
      <c r="F36" s="18">
        <f t="shared" si="7"/>
        <v>1.5114390432098767E-2</v>
      </c>
      <c r="G36" s="12">
        <f t="shared" si="2"/>
        <v>4.7871913580246929E-3</v>
      </c>
      <c r="H36" s="10"/>
      <c r="I36" s="11">
        <v>145227</v>
      </c>
      <c r="J36" s="19"/>
      <c r="K36" s="12" t="str">
        <f t="shared" si="8"/>
        <v>21:45.94</v>
      </c>
      <c r="L36" s="12" t="str">
        <f t="shared" si="9"/>
        <v>21:45.79</v>
      </c>
      <c r="M36" s="12" t="str">
        <f t="shared" si="10"/>
        <v>21:45.92</v>
      </c>
      <c r="N36" s="11">
        <v>214594</v>
      </c>
      <c r="O36" s="11">
        <v>214579</v>
      </c>
      <c r="P36" s="11">
        <v>214592</v>
      </c>
    </row>
    <row r="37" spans="1:17" ht="18" x14ac:dyDescent="0.25">
      <c r="A37" s="13">
        <v>225</v>
      </c>
      <c r="B37" s="14" t="s">
        <v>65</v>
      </c>
      <c r="C37" s="15" t="s">
        <v>63</v>
      </c>
      <c r="D37" s="16" t="s">
        <v>18</v>
      </c>
      <c r="E37" s="17" t="str">
        <f t="shared" si="6"/>
        <v>28:10.10</v>
      </c>
      <c r="F37" s="18">
        <f t="shared" si="7"/>
        <v>2.4427121913580249E-2</v>
      </c>
      <c r="G37" s="12">
        <f t="shared" si="2"/>
        <v>4.8657793209876572E-3</v>
      </c>
      <c r="H37" s="10"/>
      <c r="I37" s="11">
        <v>281010</v>
      </c>
      <c r="J37" s="19"/>
      <c r="K37" s="12" t="str">
        <f t="shared" si="8"/>
        <v>35:10.29</v>
      </c>
      <c r="L37" s="12" t="str">
        <f t="shared" si="9"/>
        <v>35:10.75</v>
      </c>
      <c r="M37" s="12" t="str">
        <f t="shared" si="10"/>
        <v>35:10.47</v>
      </c>
      <c r="N37" s="11">
        <v>351029</v>
      </c>
      <c r="O37" s="11">
        <v>351075</v>
      </c>
      <c r="P37" s="11">
        <v>351047</v>
      </c>
    </row>
    <row r="38" spans="1:17" ht="18" x14ac:dyDescent="0.25">
      <c r="A38" s="13">
        <v>136</v>
      </c>
      <c r="B38" s="20" t="s">
        <v>66</v>
      </c>
      <c r="C38" s="15" t="s">
        <v>63</v>
      </c>
      <c r="D38" s="16" t="s">
        <v>41</v>
      </c>
      <c r="E38" s="17" t="str">
        <f t="shared" si="6"/>
        <v>13:35.70</v>
      </c>
      <c r="F38" s="18">
        <f t="shared" si="7"/>
        <v>1.4380439814814815E-2</v>
      </c>
      <c r="G38" s="12">
        <f t="shared" si="2"/>
        <v>4.9394675925925925E-3</v>
      </c>
      <c r="H38" s="10"/>
      <c r="I38" s="11">
        <v>133570</v>
      </c>
      <c r="J38" s="19"/>
      <c r="K38" s="12" t="str">
        <f t="shared" si="8"/>
        <v>20:42.47</v>
      </c>
      <c r="L38" s="12" t="str">
        <f t="shared" si="9"/>
        <v>20:42.47</v>
      </c>
      <c r="M38" s="12" t="str">
        <f t="shared" si="10"/>
        <v>20:42.47</v>
      </c>
      <c r="N38" s="11">
        <v>204247</v>
      </c>
      <c r="O38" s="11">
        <v>204247</v>
      </c>
      <c r="P38" s="11">
        <v>204247</v>
      </c>
    </row>
    <row r="39" spans="1:17" ht="18" x14ac:dyDescent="0.25">
      <c r="A39" s="13">
        <v>139</v>
      </c>
      <c r="B39" s="20" t="s">
        <v>67</v>
      </c>
      <c r="C39" s="15" t="s">
        <v>63</v>
      </c>
      <c r="D39" s="16" t="s">
        <v>33</v>
      </c>
      <c r="E39" s="17" t="str">
        <f t="shared" si="6"/>
        <v>15:04.90</v>
      </c>
      <c r="F39" s="18">
        <f t="shared" si="7"/>
        <v>1.5596604938271605E-2</v>
      </c>
      <c r="G39" s="12">
        <f t="shared" si="2"/>
        <v>5.1232253086419752E-3</v>
      </c>
      <c r="H39" s="10"/>
      <c r="I39" s="11">
        <v>150490</v>
      </c>
      <c r="J39" s="19"/>
      <c r="K39" s="12" t="str">
        <f t="shared" si="8"/>
        <v>22:27.41</v>
      </c>
      <c r="L39" s="12" t="str">
        <f t="shared" si="9"/>
        <v>22:27.57</v>
      </c>
      <c r="M39" s="12" t="str">
        <f t="shared" si="10"/>
        <v>22:27.66</v>
      </c>
      <c r="N39" s="11">
        <v>222741</v>
      </c>
      <c r="O39" s="11">
        <v>222757</v>
      </c>
      <c r="P39" s="11">
        <v>222766</v>
      </c>
    </row>
    <row r="40" spans="1:17" ht="18" x14ac:dyDescent="0.25">
      <c r="A40" s="13">
        <v>137</v>
      </c>
      <c r="B40" s="20" t="s">
        <v>68</v>
      </c>
      <c r="C40" s="15" t="s">
        <v>63</v>
      </c>
      <c r="D40" s="16" t="s">
        <v>25</v>
      </c>
      <c r="E40" s="17" t="str">
        <f t="shared" si="6"/>
        <v>13:58.20</v>
      </c>
      <c r="F40" s="18">
        <f t="shared" si="7"/>
        <v>1.4900308641975309E-2</v>
      </c>
      <c r="G40" s="12">
        <f t="shared" si="2"/>
        <v>5.1989197530864194E-3</v>
      </c>
      <c r="H40" s="10"/>
      <c r="I40" s="11">
        <v>135820</v>
      </c>
      <c r="J40" s="19"/>
      <c r="K40" s="12" t="str">
        <f t="shared" si="8"/>
        <v>21:27.37</v>
      </c>
      <c r="L40" s="12" t="str">
        <f t="shared" si="9"/>
        <v>21:27.35</v>
      </c>
      <c r="M40" s="12" t="str">
        <f t="shared" si="10"/>
        <v>21:27.44</v>
      </c>
      <c r="N40" s="11">
        <v>212737</v>
      </c>
      <c r="O40" s="11">
        <v>212735</v>
      </c>
      <c r="P40" s="11">
        <v>212744</v>
      </c>
    </row>
    <row r="41" spans="1:17" ht="18" x14ac:dyDescent="0.25">
      <c r="A41" s="13">
        <v>335</v>
      </c>
      <c r="B41" s="14" t="s">
        <v>69</v>
      </c>
      <c r="C41" s="15" t="s">
        <v>63</v>
      </c>
      <c r="D41" s="16" t="s">
        <v>44</v>
      </c>
      <c r="E41" s="17" t="str">
        <f t="shared" si="6"/>
        <v>21:05.35</v>
      </c>
      <c r="F41" s="18">
        <f t="shared" si="7"/>
        <v>2.008113425925926E-2</v>
      </c>
      <c r="G41" s="12">
        <f t="shared" si="2"/>
        <v>5.4358796296296308E-3</v>
      </c>
      <c r="H41" s="10"/>
      <c r="I41" s="11">
        <v>210535</v>
      </c>
      <c r="J41" s="19"/>
      <c r="K41" s="12" t="str">
        <f t="shared" si="8"/>
        <v>28:54.91</v>
      </c>
      <c r="L41" s="12" t="str">
        <f t="shared" si="9"/>
        <v>28:55.28</v>
      </c>
      <c r="M41" s="12" t="str">
        <f t="shared" si="10"/>
        <v>28:54.84</v>
      </c>
      <c r="N41" s="11">
        <v>285491</v>
      </c>
      <c r="O41" s="11">
        <v>285528</v>
      </c>
      <c r="P41" s="11">
        <v>285484</v>
      </c>
    </row>
    <row r="42" spans="1:17" ht="18" x14ac:dyDescent="0.25">
      <c r="A42" s="13">
        <v>140</v>
      </c>
      <c r="B42" s="20" t="s">
        <v>70</v>
      </c>
      <c r="C42" s="15" t="s">
        <v>63</v>
      </c>
      <c r="D42" s="16" t="s">
        <v>20</v>
      </c>
      <c r="E42" s="17" t="str">
        <f t="shared" si="6"/>
        <v>15:33.77</v>
      </c>
      <c r="F42" s="18">
        <f t="shared" si="7"/>
        <v>1.7757484567901233E-2</v>
      </c>
      <c r="G42" s="12">
        <f t="shared" si="2"/>
        <v>6.9499614197530857E-3</v>
      </c>
      <c r="H42" s="10"/>
      <c r="I42" s="11">
        <v>153377</v>
      </c>
      <c r="J42" s="19"/>
      <c r="K42" s="12" t="str">
        <f t="shared" si="8"/>
        <v>25:33.94</v>
      </c>
      <c r="L42" s="12" t="str">
        <f t="shared" si="9"/>
        <v>25:33.82</v>
      </c>
      <c r="M42" s="12" t="str">
        <f t="shared" si="10"/>
        <v>25:34.98</v>
      </c>
      <c r="N42" s="11">
        <v>253394</v>
      </c>
      <c r="O42" s="11">
        <v>253382</v>
      </c>
      <c r="P42" s="11">
        <v>253498</v>
      </c>
    </row>
    <row r="43" spans="1:17" ht="18" x14ac:dyDescent="0.25">
      <c r="A43" s="3">
        <v>230</v>
      </c>
      <c r="B43" s="4" t="s">
        <v>71</v>
      </c>
      <c r="C43" s="5" t="s">
        <v>72</v>
      </c>
      <c r="D43" s="6" t="s">
        <v>25</v>
      </c>
      <c r="E43" s="7" t="str">
        <f t="shared" si="6"/>
        <v>30:44.92</v>
      </c>
      <c r="F43" s="8">
        <f t="shared" si="7"/>
        <v>2.6352623456790122E-2</v>
      </c>
      <c r="G43" s="9">
        <f t="shared" si="2"/>
        <v>4.9993827160493831E-3</v>
      </c>
      <c r="H43" s="10"/>
      <c r="I43" s="11">
        <v>304492</v>
      </c>
      <c r="J43" s="19"/>
      <c r="K43" s="12" t="str">
        <f t="shared" si="8"/>
        <v>37:56.75</v>
      </c>
      <c r="L43" s="12" t="str">
        <f t="shared" si="9"/>
        <v>37:56.88</v>
      </c>
      <c r="M43" s="12" t="str">
        <f t="shared" si="10"/>
        <v>37:56.97</v>
      </c>
      <c r="N43" s="11">
        <v>375675</v>
      </c>
      <c r="O43" s="11">
        <v>375688</v>
      </c>
      <c r="P43" s="11">
        <v>375697</v>
      </c>
    </row>
    <row r="44" spans="1:17" ht="18" x14ac:dyDescent="0.25">
      <c r="A44" s="13">
        <v>359</v>
      </c>
      <c r="B44" s="14" t="s">
        <v>73</v>
      </c>
      <c r="C44" s="15" t="s">
        <v>72</v>
      </c>
      <c r="D44" s="16" t="s">
        <v>16</v>
      </c>
      <c r="E44" s="17" t="str">
        <f t="shared" si="6"/>
        <v>31:43.01</v>
      </c>
      <c r="F44" s="18">
        <f t="shared" si="7"/>
        <v>2.7212500000000001E-2</v>
      </c>
      <c r="G44" s="12">
        <f t="shared" si="2"/>
        <v>5.1869212962962936E-3</v>
      </c>
      <c r="H44" s="10"/>
      <c r="I44" s="11">
        <v>314301</v>
      </c>
      <c r="J44" s="19"/>
      <c r="K44" s="12" t="str">
        <f t="shared" si="8"/>
        <v>39:11.22</v>
      </c>
      <c r="L44" s="12" t="str">
        <f t="shared" si="9"/>
        <v>39:11.13</v>
      </c>
      <c r="M44" s="12" t="str">
        <f t="shared" si="10"/>
        <v>39:11.13</v>
      </c>
      <c r="N44" s="11">
        <v>391122</v>
      </c>
      <c r="O44" s="11">
        <v>391113</v>
      </c>
      <c r="P44" s="11">
        <v>391113</v>
      </c>
    </row>
    <row r="45" spans="1:17" ht="18" x14ac:dyDescent="0.25">
      <c r="A45" s="13">
        <v>232</v>
      </c>
      <c r="B45" s="14" t="s">
        <v>74</v>
      </c>
      <c r="C45" s="15" t="s">
        <v>72</v>
      </c>
      <c r="D45" s="16" t="s">
        <v>41</v>
      </c>
      <c r="E45" s="17" t="str">
        <f t="shared" si="6"/>
        <v>31:31.50</v>
      </c>
      <c r="F45" s="18">
        <f t="shared" si="7"/>
        <v>2.7157368827160491E-2</v>
      </c>
      <c r="G45" s="12">
        <f t="shared" si="2"/>
        <v>5.2650077160493816E-3</v>
      </c>
      <c r="H45" s="10"/>
      <c r="I45" s="11">
        <v>313150</v>
      </c>
      <c r="J45" s="19"/>
      <c r="K45" s="12" t="str">
        <f t="shared" si="8"/>
        <v>39:06.19</v>
      </c>
      <c r="L45" s="12" t="str">
        <f t="shared" si="9"/>
        <v>39:06.50</v>
      </c>
      <c r="M45" s="12" t="str">
        <f t="shared" si="10"/>
        <v>39:06.50</v>
      </c>
      <c r="N45" s="11">
        <v>390619</v>
      </c>
      <c r="O45" s="11">
        <v>390650</v>
      </c>
      <c r="P45" s="11">
        <v>390650</v>
      </c>
    </row>
    <row r="46" spans="1:17" ht="18" x14ac:dyDescent="0.25">
      <c r="A46" s="13">
        <v>231</v>
      </c>
      <c r="B46" s="14" t="s">
        <v>66</v>
      </c>
      <c r="C46" s="15" t="s">
        <v>72</v>
      </c>
      <c r="D46" s="16" t="s">
        <v>41</v>
      </c>
      <c r="E46" s="17" t="str">
        <f t="shared" si="6"/>
        <v>31:12.01</v>
      </c>
      <c r="F46" s="18">
        <f t="shared" si="7"/>
        <v>2.7017824074074076E-2</v>
      </c>
      <c r="G46" s="12">
        <f t="shared" si="2"/>
        <v>5.3510416666666671E-3</v>
      </c>
      <c r="H46" s="10"/>
      <c r="I46" s="11">
        <v>311201</v>
      </c>
      <c r="J46" s="19"/>
      <c r="K46" s="12" t="str">
        <f t="shared" si="8"/>
        <v>38:54.20</v>
      </c>
      <c r="L46" s="12" t="str">
        <f t="shared" si="9"/>
        <v>38:54.35</v>
      </c>
      <c r="M46" s="12" t="str">
        <f t="shared" si="10"/>
        <v>38:54.47</v>
      </c>
      <c r="N46" s="11">
        <v>385420</v>
      </c>
      <c r="O46" s="11">
        <v>385435</v>
      </c>
      <c r="P46" s="11">
        <v>385447</v>
      </c>
    </row>
    <row r="47" spans="1:17" ht="18" x14ac:dyDescent="0.25">
      <c r="A47" s="13">
        <v>358</v>
      </c>
      <c r="B47" s="14" t="s">
        <v>53</v>
      </c>
      <c r="C47" s="15" t="s">
        <v>72</v>
      </c>
      <c r="D47" s="16" t="s">
        <v>41</v>
      </c>
      <c r="E47" s="17" t="str">
        <f t="shared" si="6"/>
        <v>31:20.60</v>
      </c>
      <c r="F47" s="18">
        <f t="shared" si="7"/>
        <v>2.7249961419753083E-2</v>
      </c>
      <c r="G47" s="12">
        <f t="shared" si="2"/>
        <v>5.4837577160493783E-3</v>
      </c>
      <c r="H47" s="10"/>
      <c r="I47" s="11">
        <v>312060</v>
      </c>
      <c r="J47" s="19"/>
      <c r="K47" s="12" t="str">
        <f t="shared" si="8"/>
        <v>39:14.48</v>
      </c>
      <c r="L47" s="12" t="str">
        <f t="shared" si="9"/>
        <v>39:14.34</v>
      </c>
      <c r="M47" s="12" t="str">
        <f t="shared" si="10"/>
        <v>39:14.37</v>
      </c>
      <c r="N47" s="11">
        <v>391448</v>
      </c>
      <c r="O47" s="11">
        <v>391434</v>
      </c>
      <c r="P47" s="11">
        <v>391437</v>
      </c>
    </row>
    <row r="48" spans="1:17" ht="18" x14ac:dyDescent="0.25">
      <c r="A48" s="3">
        <v>368</v>
      </c>
      <c r="B48" s="4" t="s">
        <v>58</v>
      </c>
      <c r="C48" s="5" t="s">
        <v>75</v>
      </c>
      <c r="D48" s="6" t="s">
        <v>33</v>
      </c>
      <c r="E48" s="7" t="str">
        <f t="shared" si="6"/>
        <v>36:41.54</v>
      </c>
      <c r="F48" s="8">
        <f t="shared" si="7"/>
        <v>3.024957561728395E-2</v>
      </c>
      <c r="G48" s="9">
        <f t="shared" si="2"/>
        <v>4.768788580246916E-3</v>
      </c>
      <c r="H48" s="10"/>
      <c r="I48" s="11">
        <v>364154</v>
      </c>
      <c r="J48" s="19"/>
      <c r="K48" s="12" t="str">
        <f t="shared" si="8"/>
        <v>43:33.59</v>
      </c>
      <c r="L48" s="12" t="str">
        <f t="shared" si="9"/>
        <v>43:33.66</v>
      </c>
      <c r="M48" s="12" t="str">
        <f t="shared" si="10"/>
        <v>43:33.44</v>
      </c>
      <c r="N48" s="11">
        <v>433359</v>
      </c>
      <c r="O48" s="11">
        <v>433366</v>
      </c>
      <c r="P48" s="11">
        <v>433344</v>
      </c>
    </row>
    <row r="49" spans="1:16" ht="18" x14ac:dyDescent="0.25">
      <c r="A49" s="13">
        <v>251</v>
      </c>
      <c r="B49" s="14" t="s">
        <v>76</v>
      </c>
      <c r="C49" s="15" t="s">
        <v>75</v>
      </c>
      <c r="D49" s="16" t="s">
        <v>41</v>
      </c>
      <c r="E49" s="17" t="str">
        <f t="shared" si="6"/>
        <v>46:17.82</v>
      </c>
      <c r="F49" s="18">
        <f t="shared" si="7"/>
        <v>3.7041358024691357E-2</v>
      </c>
      <c r="G49" s="12">
        <f t="shared" si="2"/>
        <v>4.8906635802469164E-3</v>
      </c>
      <c r="H49" s="10"/>
      <c r="I49" s="11">
        <v>461782</v>
      </c>
      <c r="J49" s="19"/>
      <c r="K49" s="12" t="str">
        <f t="shared" si="8"/>
        <v>53:20.50</v>
      </c>
      <c r="L49" s="12" t="str">
        <f t="shared" si="9"/>
        <v>53:20.31</v>
      </c>
      <c r="M49" s="12" t="str">
        <f t="shared" si="10"/>
        <v>53:20.31</v>
      </c>
      <c r="N49" s="11">
        <v>532050</v>
      </c>
      <c r="O49" s="11">
        <v>532031</v>
      </c>
      <c r="P49" s="11">
        <v>532031</v>
      </c>
    </row>
    <row r="50" spans="1:16" ht="18" x14ac:dyDescent="0.25">
      <c r="A50" s="13">
        <v>367</v>
      </c>
      <c r="B50" s="14" t="s">
        <v>23</v>
      </c>
      <c r="C50" s="15" t="s">
        <v>75</v>
      </c>
      <c r="D50" s="16" t="s">
        <v>25</v>
      </c>
      <c r="E50" s="17" t="str">
        <f t="shared" si="6"/>
        <v>36:03.00</v>
      </c>
      <c r="F50" s="18">
        <f t="shared" si="7"/>
        <v>3.0027932098765434E-2</v>
      </c>
      <c r="G50" s="12">
        <f t="shared" si="2"/>
        <v>4.9932098765432115E-3</v>
      </c>
      <c r="H50" s="10"/>
      <c r="I50" s="11">
        <v>360300</v>
      </c>
      <c r="J50" s="19"/>
      <c r="K50" s="12" t="str">
        <f t="shared" si="8"/>
        <v>43:14.19</v>
      </c>
      <c r="L50" s="12" t="str">
        <f t="shared" si="9"/>
        <v>43:14.96</v>
      </c>
      <c r="M50" s="12" t="str">
        <f t="shared" si="10"/>
        <v>43:14.09</v>
      </c>
      <c r="N50" s="11">
        <v>431419</v>
      </c>
      <c r="O50" s="11">
        <v>431496</v>
      </c>
      <c r="P50" s="11">
        <v>431409</v>
      </c>
    </row>
    <row r="51" spans="1:16" ht="18" x14ac:dyDescent="0.25">
      <c r="A51" s="3">
        <v>156</v>
      </c>
      <c r="B51" s="21" t="s">
        <v>77</v>
      </c>
      <c r="C51" s="5" t="s">
        <v>78</v>
      </c>
      <c r="D51" s="6" t="s">
        <v>79</v>
      </c>
      <c r="E51" s="7" t="str">
        <f t="shared" si="6"/>
        <v>21:47.30</v>
      </c>
      <c r="F51" s="8">
        <f t="shared" si="7"/>
        <v>1.9885146604938272E-2</v>
      </c>
      <c r="G51" s="9">
        <f t="shared" si="2"/>
        <v>4.7543595679012344E-3</v>
      </c>
      <c r="H51" s="10"/>
      <c r="I51" s="11">
        <v>214730</v>
      </c>
      <c r="J51" s="19"/>
      <c r="K51" s="12" t="str">
        <f t="shared" si="8"/>
        <v>28:38.13</v>
      </c>
      <c r="L51" s="12" t="str">
        <f t="shared" si="9"/>
        <v>28:38.13</v>
      </c>
      <c r="M51" s="12" t="str">
        <f t="shared" si="10"/>
        <v>28:37.97</v>
      </c>
      <c r="N51" s="11">
        <v>283813</v>
      </c>
      <c r="O51" s="11">
        <v>283813</v>
      </c>
      <c r="P51" s="11">
        <v>283797</v>
      </c>
    </row>
    <row r="52" spans="1:16" ht="18" x14ac:dyDescent="0.25">
      <c r="A52" s="13">
        <v>357</v>
      </c>
      <c r="B52" s="14" t="s">
        <v>80</v>
      </c>
      <c r="C52" s="15" t="s">
        <v>78</v>
      </c>
      <c r="D52" s="16" t="s">
        <v>16</v>
      </c>
      <c r="E52" s="17" t="str">
        <f t="shared" si="6"/>
        <v>30:57.20</v>
      </c>
      <c r="F52" s="18">
        <f t="shared" si="7"/>
        <v>2.6377546296296295E-2</v>
      </c>
      <c r="G52" s="12">
        <f t="shared" si="2"/>
        <v>4.8821759259259252E-3</v>
      </c>
      <c r="H52" s="10"/>
      <c r="I52" s="11">
        <v>305720</v>
      </c>
      <c r="J52" s="19"/>
      <c r="K52" s="12" t="str">
        <f t="shared" si="8"/>
        <v>37:59.06</v>
      </c>
      <c r="L52" s="12" t="str">
        <f t="shared" si="9"/>
        <v>37:59.00</v>
      </c>
      <c r="M52" s="12" t="str">
        <f t="shared" si="10"/>
        <v>37:59.00</v>
      </c>
      <c r="N52" s="11">
        <v>375906</v>
      </c>
      <c r="O52" s="11">
        <v>375900</v>
      </c>
      <c r="P52" s="11">
        <v>375900</v>
      </c>
    </row>
    <row r="53" spans="1:16" ht="18" x14ac:dyDescent="0.25">
      <c r="A53" s="13">
        <v>355</v>
      </c>
      <c r="B53" s="14" t="s">
        <v>81</v>
      </c>
      <c r="C53" s="15" t="s">
        <v>78</v>
      </c>
      <c r="D53" s="16" t="s">
        <v>41</v>
      </c>
      <c r="E53" s="17" t="str">
        <f t="shared" si="6"/>
        <v>30:13.94</v>
      </c>
      <c r="F53" s="18">
        <f t="shared" si="7"/>
        <v>2.6111033950617285E-2</v>
      </c>
      <c r="G53" s="12">
        <f t="shared" si="2"/>
        <v>5.1163580246913615E-3</v>
      </c>
      <c r="H53" s="10"/>
      <c r="I53" s="11">
        <v>301394</v>
      </c>
      <c r="J53" s="19"/>
      <c r="K53" s="12" t="str">
        <f t="shared" si="8"/>
        <v>37:35.96</v>
      </c>
      <c r="L53" s="12" t="str">
        <f t="shared" si="9"/>
        <v>37:36.01</v>
      </c>
      <c r="M53" s="12" t="str">
        <f t="shared" si="10"/>
        <v>37:36.01</v>
      </c>
      <c r="N53" s="11">
        <v>373596</v>
      </c>
      <c r="O53" s="11">
        <v>373601</v>
      </c>
      <c r="P53" s="11">
        <v>373601</v>
      </c>
    </row>
    <row r="54" spans="1:16" ht="30" x14ac:dyDescent="0.25">
      <c r="A54" s="13">
        <v>257</v>
      </c>
      <c r="B54" s="14" t="s">
        <v>82</v>
      </c>
      <c r="C54" s="15" t="s">
        <v>78</v>
      </c>
      <c r="D54" s="16" t="s">
        <v>22</v>
      </c>
      <c r="E54" s="17" t="str">
        <f t="shared" si="6"/>
        <v>49:58.00</v>
      </c>
      <c r="F54" s="18">
        <f t="shared" si="7"/>
        <v>3.9870563271604938E-2</v>
      </c>
      <c r="G54" s="12">
        <f t="shared" si="2"/>
        <v>5.1714891975308611E-3</v>
      </c>
      <c r="H54" s="10"/>
      <c r="I54" s="11">
        <v>495800</v>
      </c>
      <c r="J54" s="19"/>
      <c r="K54" s="12" t="str">
        <f t="shared" si="8"/>
        <v>57:24.66</v>
      </c>
      <c r="L54" s="12" t="str">
        <f t="shared" si="9"/>
        <v>57:25.04</v>
      </c>
      <c r="M54" s="12" t="str">
        <f t="shared" si="10"/>
        <v>57:24.75</v>
      </c>
      <c r="N54" s="11">
        <v>572466</v>
      </c>
      <c r="O54" s="11">
        <v>572504</v>
      </c>
      <c r="P54" s="11">
        <v>572475</v>
      </c>
    </row>
    <row r="55" spans="1:16" ht="18" x14ac:dyDescent="0.25">
      <c r="A55" s="13">
        <v>259</v>
      </c>
      <c r="B55" s="14" t="s">
        <v>83</v>
      </c>
      <c r="C55" s="15" t="s">
        <v>78</v>
      </c>
      <c r="D55" s="16" t="s">
        <v>79</v>
      </c>
      <c r="E55" s="17" t="str">
        <f t="shared" si="6"/>
        <v>50:26.07</v>
      </c>
      <c r="F55" s="18">
        <f t="shared" si="7"/>
        <v>4.0198225308641977E-2</v>
      </c>
      <c r="G55" s="12">
        <f t="shared" si="2"/>
        <v>5.1742669753086432E-3</v>
      </c>
      <c r="H55" s="10"/>
      <c r="I55" s="11">
        <v>502607</v>
      </c>
      <c r="J55" s="19"/>
      <c r="K55" s="12" t="str">
        <f t="shared" si="8"/>
        <v>57:52.97</v>
      </c>
      <c r="L55" s="12" t="str">
        <f t="shared" si="9"/>
        <v>57:53.16</v>
      </c>
      <c r="M55" s="12" t="str">
        <f t="shared" si="10"/>
        <v>57:53.25</v>
      </c>
      <c r="N55" s="11">
        <v>575297</v>
      </c>
      <c r="O55" s="11">
        <v>575316</v>
      </c>
      <c r="P55" s="11">
        <v>575325</v>
      </c>
    </row>
    <row r="56" spans="1:16" ht="18" x14ac:dyDescent="0.25">
      <c r="A56" s="13">
        <v>353</v>
      </c>
      <c r="B56" s="14" t="s">
        <v>84</v>
      </c>
      <c r="C56" s="15" t="s">
        <v>78</v>
      </c>
      <c r="D56" s="16" t="s">
        <v>79</v>
      </c>
      <c r="E56" s="17" t="str">
        <f t="shared" si="6"/>
        <v>29:28.70</v>
      </c>
      <c r="F56" s="18">
        <f t="shared" si="7"/>
        <v>2.5886766975308645E-2</v>
      </c>
      <c r="G56" s="12">
        <f t="shared" si="2"/>
        <v>5.4157021604938314E-3</v>
      </c>
      <c r="H56" s="10"/>
      <c r="I56" s="11">
        <v>292870</v>
      </c>
      <c r="J56" s="19"/>
      <c r="K56" s="12" t="str">
        <f t="shared" si="8"/>
        <v>37:16.63</v>
      </c>
      <c r="L56" s="12" t="str">
        <f t="shared" si="9"/>
        <v>37:16.75</v>
      </c>
      <c r="M56" s="12" t="str">
        <f t="shared" si="10"/>
        <v>37:16.47</v>
      </c>
      <c r="N56" s="11">
        <v>371663</v>
      </c>
      <c r="O56" s="11">
        <v>371675</v>
      </c>
      <c r="P56" s="11">
        <v>371647</v>
      </c>
    </row>
    <row r="57" spans="1:16" ht="18" x14ac:dyDescent="0.25">
      <c r="A57" s="13">
        <v>356</v>
      </c>
      <c r="B57" s="14" t="s">
        <v>85</v>
      </c>
      <c r="C57" s="15" t="s">
        <v>78</v>
      </c>
      <c r="D57" s="16" t="s">
        <v>41</v>
      </c>
      <c r="E57" s="17" t="str">
        <f t="shared" si="6"/>
        <v>30:37.30</v>
      </c>
      <c r="F57" s="18">
        <f t="shared" si="7"/>
        <v>2.6698533950617286E-2</v>
      </c>
      <c r="G57" s="12">
        <f t="shared" si="2"/>
        <v>5.433487654320987E-3</v>
      </c>
      <c r="H57" s="10"/>
      <c r="I57" s="11">
        <v>303730</v>
      </c>
      <c r="J57" s="19"/>
      <c r="K57" s="12" t="str">
        <f t="shared" si="8"/>
        <v>38:26.79</v>
      </c>
      <c r="L57" s="12" t="str">
        <f t="shared" si="9"/>
        <v>38:26.96</v>
      </c>
      <c r="M57" s="12" t="str">
        <f t="shared" si="10"/>
        <v>38:26.51</v>
      </c>
      <c r="N57" s="11">
        <v>382679</v>
      </c>
      <c r="O57" s="11">
        <v>382696</v>
      </c>
      <c r="P57" s="11">
        <v>382651</v>
      </c>
    </row>
    <row r="58" spans="1:16" ht="18" x14ac:dyDescent="0.25">
      <c r="A58" s="13">
        <v>155</v>
      </c>
      <c r="B58" s="20" t="s">
        <v>86</v>
      </c>
      <c r="C58" s="15" t="s">
        <v>78</v>
      </c>
      <c r="D58" s="16" t="s">
        <v>41</v>
      </c>
      <c r="E58" s="17" t="str">
        <f t="shared" si="6"/>
        <v>21:32.50</v>
      </c>
      <c r="F58" s="18">
        <f t="shared" si="7"/>
        <v>2.0436226851851851E-2</v>
      </c>
      <c r="G58" s="12">
        <f t="shared" si="2"/>
        <v>5.476736111111111E-3</v>
      </c>
      <c r="H58" s="10"/>
      <c r="I58" s="11">
        <v>213250</v>
      </c>
      <c r="J58" s="19"/>
      <c r="K58" s="12" t="str">
        <f t="shared" si="8"/>
        <v>29:26.13</v>
      </c>
      <c r="L58" s="12" t="str">
        <f t="shared" si="9"/>
        <v>29:25.47</v>
      </c>
      <c r="M58" s="12" t="str">
        <f t="shared" si="10"/>
        <v>29:25.47</v>
      </c>
      <c r="N58" s="11">
        <v>292613</v>
      </c>
      <c r="O58" s="11">
        <v>292547</v>
      </c>
      <c r="P58" s="11">
        <v>292547</v>
      </c>
    </row>
    <row r="59" spans="1:16" ht="18" x14ac:dyDescent="0.25">
      <c r="A59" s="13">
        <v>354</v>
      </c>
      <c r="B59" s="14" t="s">
        <v>87</v>
      </c>
      <c r="C59" s="15" t="s">
        <v>78</v>
      </c>
      <c r="D59" s="16" t="s">
        <v>79</v>
      </c>
      <c r="E59" s="17" t="str">
        <f t="shared" si="6"/>
        <v>29:52.30</v>
      </c>
      <c r="F59" s="18">
        <f t="shared" si="7"/>
        <v>2.636639660493827E-2</v>
      </c>
      <c r="G59" s="12">
        <f t="shared" si="2"/>
        <v>5.6221836419753091E-3</v>
      </c>
      <c r="H59" s="10"/>
      <c r="I59" s="11">
        <v>295230</v>
      </c>
      <c r="J59" s="19"/>
      <c r="K59" s="12" t="str">
        <f t="shared" si="8"/>
        <v>37:58.43</v>
      </c>
      <c r="L59" s="12" t="str">
        <f t="shared" si="9"/>
        <v>37:57.87</v>
      </c>
      <c r="M59" s="12" t="str">
        <f t="shared" si="10"/>
        <v>37:57.87</v>
      </c>
      <c r="N59" s="11">
        <v>375843</v>
      </c>
      <c r="O59" s="11">
        <v>375787</v>
      </c>
      <c r="P59" s="11">
        <v>375787</v>
      </c>
    </row>
    <row r="60" spans="1:16" ht="18" x14ac:dyDescent="0.25">
      <c r="A60" s="3">
        <v>168</v>
      </c>
      <c r="B60" s="21" t="s">
        <v>88</v>
      </c>
      <c r="C60" s="5" t="s">
        <v>89</v>
      </c>
      <c r="D60" s="6" t="s">
        <v>90</v>
      </c>
      <c r="E60" s="7" t="str">
        <f t="shared" si="6"/>
        <v>28:50.04</v>
      </c>
      <c r="F60" s="8">
        <f t="shared" si="7"/>
        <v>2.5248495370370373E-2</v>
      </c>
      <c r="G60" s="9">
        <f t="shared" si="2"/>
        <v>5.2248842592592624E-3</v>
      </c>
      <c r="H60" s="10"/>
      <c r="I60" s="11">
        <v>285004</v>
      </c>
      <c r="J60" s="19"/>
      <c r="K60" s="12" t="str">
        <f t="shared" si="8"/>
        <v>36:21.53</v>
      </c>
      <c r="L60" s="12" t="str">
        <f t="shared" si="9"/>
        <v>36:21.50</v>
      </c>
      <c r="M60" s="12" t="str">
        <f t="shared" si="10"/>
        <v>36:21.38</v>
      </c>
      <c r="N60" s="11">
        <v>362153</v>
      </c>
      <c r="O60" s="11">
        <v>362150</v>
      </c>
      <c r="P60" s="11">
        <v>362138</v>
      </c>
    </row>
    <row r="61" spans="1:16" ht="18" x14ac:dyDescent="0.25">
      <c r="A61" s="13">
        <v>267</v>
      </c>
      <c r="B61" s="14" t="s">
        <v>45</v>
      </c>
      <c r="C61" s="15" t="s">
        <v>89</v>
      </c>
      <c r="D61" s="16" t="s">
        <v>47</v>
      </c>
      <c r="E61" s="17" t="str">
        <f t="shared" si="6"/>
        <v>53:53.30</v>
      </c>
      <c r="F61" s="18">
        <f t="shared" si="7"/>
        <v>4.2671026234567901E-2</v>
      </c>
      <c r="G61" s="12">
        <f t="shared" si="2"/>
        <v>5.2485725308641928E-3</v>
      </c>
      <c r="H61" s="10"/>
      <c r="I61" s="11">
        <v>535330</v>
      </c>
      <c r="J61" s="19"/>
      <c r="K61" s="12" t="str">
        <f t="shared" si="8"/>
        <v>61:26.60</v>
      </c>
      <c r="L61" s="12" t="str">
        <f t="shared" si="9"/>
        <v>61:26.92</v>
      </c>
      <c r="M61" s="12" t="str">
        <f t="shared" si="10"/>
        <v>61:26.81</v>
      </c>
      <c r="N61" s="11">
        <v>612660</v>
      </c>
      <c r="O61" s="11">
        <v>612692</v>
      </c>
      <c r="P61" s="11">
        <v>612681</v>
      </c>
    </row>
    <row r="62" spans="1:16" ht="18" x14ac:dyDescent="0.25">
      <c r="A62" s="13">
        <v>362</v>
      </c>
      <c r="B62" s="14" t="s">
        <v>91</v>
      </c>
      <c r="C62" s="15" t="s">
        <v>89</v>
      </c>
      <c r="D62" s="16" t="s">
        <v>16</v>
      </c>
      <c r="E62" s="17" t="str">
        <f t="shared" si="6"/>
        <v>32:21.00</v>
      </c>
      <c r="F62" s="18">
        <f t="shared" si="7"/>
        <v>2.7754861111111112E-2</v>
      </c>
      <c r="G62" s="12">
        <f t="shared" si="2"/>
        <v>5.2895833333333336E-3</v>
      </c>
      <c r="H62" s="10"/>
      <c r="I62" s="11">
        <v>322100</v>
      </c>
      <c r="J62" s="19"/>
      <c r="K62" s="12" t="str">
        <f t="shared" si="8"/>
        <v>39:57.97</v>
      </c>
      <c r="L62" s="12" t="str">
        <f t="shared" si="9"/>
        <v>39:58.25</v>
      </c>
      <c r="M62" s="12" t="str">
        <f t="shared" si="10"/>
        <v>39:57.84</v>
      </c>
      <c r="N62" s="11">
        <v>395797</v>
      </c>
      <c r="O62" s="11">
        <v>395825</v>
      </c>
      <c r="P62" s="11">
        <v>395784</v>
      </c>
    </row>
    <row r="63" spans="1:16" ht="18" x14ac:dyDescent="0.25">
      <c r="A63" s="13">
        <v>265</v>
      </c>
      <c r="B63" s="14" t="s">
        <v>77</v>
      </c>
      <c r="C63" s="15" t="s">
        <v>89</v>
      </c>
      <c r="D63" s="16" t="s">
        <v>79</v>
      </c>
      <c r="E63" s="17" t="str">
        <f t="shared" si="6"/>
        <v>52:43.20</v>
      </c>
      <c r="F63" s="18">
        <f t="shared" si="7"/>
        <v>4.1903202160493834E-2</v>
      </c>
      <c r="G63" s="12">
        <f t="shared" si="2"/>
        <v>5.2920910493827258E-3</v>
      </c>
      <c r="H63" s="10"/>
      <c r="I63" s="11">
        <v>524320</v>
      </c>
      <c r="J63" s="19"/>
      <c r="K63" s="12" t="str">
        <f t="shared" si="8"/>
        <v>60:20.16</v>
      </c>
      <c r="L63" s="12" t="str">
        <f t="shared" si="9"/>
        <v>60:20.78</v>
      </c>
      <c r="M63" s="12" t="str">
        <f t="shared" si="10"/>
        <v>60:20.37</v>
      </c>
      <c r="N63" s="11">
        <v>602016</v>
      </c>
      <c r="O63" s="11">
        <v>602078</v>
      </c>
      <c r="P63" s="11">
        <v>602037</v>
      </c>
    </row>
    <row r="64" spans="1:16" ht="18" x14ac:dyDescent="0.25">
      <c r="A64" s="13">
        <v>264</v>
      </c>
      <c r="B64" s="14" t="s">
        <v>92</v>
      </c>
      <c r="C64" s="15" t="s">
        <v>89</v>
      </c>
      <c r="D64" s="16" t="s">
        <v>79</v>
      </c>
      <c r="E64" s="17" t="str">
        <f t="shared" si="6"/>
        <v>53:04.50</v>
      </c>
      <c r="F64" s="18">
        <f t="shared" si="7"/>
        <v>4.2195563271604931E-2</v>
      </c>
      <c r="G64" s="12">
        <f t="shared" si="2"/>
        <v>5.3379243827160403E-3</v>
      </c>
      <c r="H64" s="10"/>
      <c r="I64" s="11">
        <v>530450</v>
      </c>
      <c r="J64" s="19"/>
      <c r="K64" s="12" t="str">
        <f t="shared" si="8"/>
        <v>60:45.53</v>
      </c>
      <c r="L64" s="12" t="str">
        <f t="shared" si="9"/>
        <v>60:45.72</v>
      </c>
      <c r="M64" s="12" t="str">
        <f t="shared" si="10"/>
        <v>60:45.84</v>
      </c>
      <c r="N64" s="11">
        <v>604553</v>
      </c>
      <c r="O64" s="11">
        <v>604572</v>
      </c>
      <c r="P64" s="11">
        <v>604584</v>
      </c>
    </row>
    <row r="65" spans="1:16" ht="18" x14ac:dyDescent="0.25">
      <c r="A65" s="13">
        <v>263</v>
      </c>
      <c r="B65" s="14" t="s">
        <v>93</v>
      </c>
      <c r="C65" s="15" t="s">
        <v>89</v>
      </c>
      <c r="D65" s="16" t="s">
        <v>25</v>
      </c>
      <c r="E65" s="17" t="str">
        <f t="shared" si="6"/>
        <v>52:12.64</v>
      </c>
      <c r="F65" s="18">
        <f t="shared" si="7"/>
        <v>4.1655632716049384E-2</v>
      </c>
      <c r="G65" s="12">
        <f t="shared" si="2"/>
        <v>5.3982253086419726E-3</v>
      </c>
      <c r="H65" s="10"/>
      <c r="I65" s="11">
        <v>521264</v>
      </c>
      <c r="J65" s="19"/>
      <c r="K65" s="12" t="str">
        <f t="shared" si="8"/>
        <v>59:59.00</v>
      </c>
      <c r="L65" s="12" t="str">
        <f t="shared" si="9"/>
        <v>59:59.07</v>
      </c>
      <c r="M65" s="12" t="str">
        <f t="shared" si="10"/>
        <v>59:59.07</v>
      </c>
      <c r="N65" s="11">
        <v>595900</v>
      </c>
      <c r="O65" s="11">
        <v>595907</v>
      </c>
      <c r="P65" s="11">
        <v>595907</v>
      </c>
    </row>
    <row r="66" spans="1:16" ht="18" x14ac:dyDescent="0.25">
      <c r="A66" s="13">
        <v>261</v>
      </c>
      <c r="B66" s="14" t="s">
        <v>23</v>
      </c>
      <c r="C66" s="15" t="s">
        <v>89</v>
      </c>
      <c r="D66" s="16" t="s">
        <v>25</v>
      </c>
      <c r="E66" s="17" t="str">
        <f t="shared" si="6"/>
        <v>51:21.00</v>
      </c>
      <c r="F66" s="18">
        <f t="shared" si="7"/>
        <v>4.1094020061728395E-2</v>
      </c>
      <c r="G66" s="12">
        <f t="shared" si="2"/>
        <v>5.4342978395061706E-3</v>
      </c>
      <c r="H66" s="10"/>
      <c r="I66" s="11">
        <v>512100</v>
      </c>
      <c r="J66" s="19"/>
      <c r="K66" s="12" t="str">
        <f t="shared" si="8"/>
        <v>59:10.32</v>
      </c>
      <c r="L66" s="12" t="str">
        <f t="shared" si="9"/>
        <v>59:10.72</v>
      </c>
      <c r="M66" s="12" t="str">
        <f t="shared" si="10"/>
        <v>59:10.53</v>
      </c>
      <c r="N66" s="11">
        <v>591032</v>
      </c>
      <c r="O66" s="11">
        <v>591072</v>
      </c>
      <c r="P66" s="11">
        <v>591053</v>
      </c>
    </row>
    <row r="67" spans="1:16" ht="18" x14ac:dyDescent="0.25">
      <c r="A67" s="13">
        <v>360</v>
      </c>
      <c r="B67" s="14" t="s">
        <v>83</v>
      </c>
      <c r="C67" s="15" t="s">
        <v>89</v>
      </c>
      <c r="D67" s="16" t="s">
        <v>79</v>
      </c>
      <c r="E67" s="17" t="str">
        <f t="shared" ref="E67:E98" si="11">CONCATENATE(LEFT(I67,2), ":",MID(I67,3,2), ".",RIGHT(I67,2))</f>
        <v>32:01.80</v>
      </c>
      <c r="F67" s="18">
        <f t="shared" ref="F67:F98" si="12">(K67+L67+M67)/3</f>
        <v>2.7856365740740741E-2</v>
      </c>
      <c r="G67" s="12">
        <f t="shared" ref="G67:G130" si="13">F67-E67</f>
        <v>5.613310185185183E-3</v>
      </c>
      <c r="H67" s="10"/>
      <c r="I67" s="11">
        <v>320180</v>
      </c>
      <c r="J67" s="19"/>
      <c r="K67" s="12" t="str">
        <f t="shared" ref="K67:K98" si="14">CONCATENATE(LEFT(N67,2), ":",MID(N67,3,2), ".",RIGHT(N67,2))</f>
        <v>40:06.81</v>
      </c>
      <c r="L67" s="12" t="str">
        <f t="shared" ref="L67:L98" si="15">CONCATENATE(LEFT(O67,2), ":",MID(O67,3,2), ".",RIGHT(O67,2))</f>
        <v>40:06.96</v>
      </c>
      <c r="M67" s="12" t="str">
        <f t="shared" ref="M67:M98" si="16">CONCATENATE(LEFT(P67,2), ":",MID(P67,3,2), ".",RIGHT(P67,2))</f>
        <v>40:06.60</v>
      </c>
      <c r="N67" s="11">
        <v>400681</v>
      </c>
      <c r="O67" s="11">
        <v>400696</v>
      </c>
      <c r="P67" s="11">
        <v>400660</v>
      </c>
    </row>
    <row r="68" spans="1:16" ht="18" x14ac:dyDescent="0.25">
      <c r="A68" s="13">
        <v>165</v>
      </c>
      <c r="B68" s="20" t="s">
        <v>94</v>
      </c>
      <c r="C68" s="15" t="s">
        <v>89</v>
      </c>
      <c r="D68" s="16" t="s">
        <v>41</v>
      </c>
      <c r="E68" s="17" t="str">
        <f t="shared" si="11"/>
        <v>27:44.41</v>
      </c>
      <c r="F68" s="18">
        <f t="shared" si="12"/>
        <v>2.489328703703704E-2</v>
      </c>
      <c r="G68" s="12">
        <f t="shared" si="13"/>
        <v>5.6292824074074092E-3</v>
      </c>
      <c r="H68" s="10"/>
      <c r="I68" s="11">
        <v>274441</v>
      </c>
      <c r="J68" s="11"/>
      <c r="K68" s="12" t="str">
        <f t="shared" si="14"/>
        <v>35:50.38</v>
      </c>
      <c r="L68" s="12" t="str">
        <f t="shared" si="15"/>
        <v>35:50.98</v>
      </c>
      <c r="M68" s="12" t="str">
        <f t="shared" si="16"/>
        <v>35:50.98</v>
      </c>
      <c r="N68" s="11">
        <v>355038</v>
      </c>
      <c r="O68" s="11">
        <v>355098</v>
      </c>
      <c r="P68" s="11">
        <v>355098</v>
      </c>
    </row>
    <row r="69" spans="1:16" ht="18" x14ac:dyDescent="0.25">
      <c r="A69" s="13">
        <v>262</v>
      </c>
      <c r="B69" s="14" t="s">
        <v>95</v>
      </c>
      <c r="C69" s="15" t="s">
        <v>89</v>
      </c>
      <c r="D69" s="16" t="s">
        <v>25</v>
      </c>
      <c r="E69" s="17" t="str">
        <f t="shared" si="11"/>
        <v>51:48.13</v>
      </c>
      <c r="F69" s="18">
        <f t="shared" si="12"/>
        <v>4.1629591049382714E-2</v>
      </c>
      <c r="G69" s="12">
        <f t="shared" si="13"/>
        <v>5.6558641975308632E-3</v>
      </c>
      <c r="H69" s="10"/>
      <c r="I69" s="11">
        <v>514813</v>
      </c>
      <c r="J69" s="19"/>
      <c r="K69" s="12" t="str">
        <f t="shared" si="14"/>
        <v>59:56.88</v>
      </c>
      <c r="L69" s="12" t="str">
        <f t="shared" si="15"/>
        <v>59:56.88</v>
      </c>
      <c r="M69" s="12" t="str">
        <f t="shared" si="16"/>
        <v>59:56.63</v>
      </c>
      <c r="N69" s="11">
        <v>595688</v>
      </c>
      <c r="O69" s="11">
        <v>595688</v>
      </c>
      <c r="P69" s="11">
        <v>595663</v>
      </c>
    </row>
    <row r="70" spans="1:16" ht="18" x14ac:dyDescent="0.25">
      <c r="A70" s="13">
        <v>166</v>
      </c>
      <c r="B70" s="20" t="s">
        <v>96</v>
      </c>
      <c r="C70" s="15" t="s">
        <v>89</v>
      </c>
      <c r="D70" s="16" t="s">
        <v>79</v>
      </c>
      <c r="E70" s="17" t="str">
        <f t="shared" si="11"/>
        <v>27:52.70</v>
      </c>
      <c r="F70" s="18">
        <f t="shared" si="12"/>
        <v>2.5081597222222224E-2</v>
      </c>
      <c r="G70" s="12">
        <f t="shared" si="13"/>
        <v>5.7216435185185217E-3</v>
      </c>
      <c r="H70" s="10"/>
      <c r="I70" s="11">
        <v>275270</v>
      </c>
      <c r="J70" s="19"/>
      <c r="K70" s="12" t="str">
        <f t="shared" si="14"/>
        <v>36:06.76</v>
      </c>
      <c r="L70" s="12" t="str">
        <f t="shared" si="15"/>
        <v>36:07.07</v>
      </c>
      <c r="M70" s="12" t="str">
        <f t="shared" si="16"/>
        <v>36:07.32</v>
      </c>
      <c r="N70" s="11">
        <v>360676</v>
      </c>
      <c r="O70" s="11">
        <v>360707</v>
      </c>
      <c r="P70" s="11">
        <v>360732</v>
      </c>
    </row>
    <row r="71" spans="1:16" ht="18" x14ac:dyDescent="0.25">
      <c r="A71" s="13">
        <v>163</v>
      </c>
      <c r="B71" s="20" t="s">
        <v>85</v>
      </c>
      <c r="C71" s="15" t="s">
        <v>89</v>
      </c>
      <c r="D71" s="16" t="s">
        <v>41</v>
      </c>
      <c r="E71" s="17" t="str">
        <f t="shared" si="11"/>
        <v>27:09.04</v>
      </c>
      <c r="F71" s="18">
        <f t="shared" si="12"/>
        <v>2.4640432098765434E-2</v>
      </c>
      <c r="G71" s="12">
        <f t="shared" si="13"/>
        <v>5.7858024691358062E-3</v>
      </c>
      <c r="H71" s="10"/>
      <c r="I71" s="11">
        <v>270904</v>
      </c>
      <c r="J71" s="19"/>
      <c r="K71" s="12" t="str">
        <f t="shared" si="14"/>
        <v>35:28.85</v>
      </c>
      <c r="L71" s="12" t="str">
        <f t="shared" si="15"/>
        <v>35:28.85</v>
      </c>
      <c r="M71" s="12" t="str">
        <f t="shared" si="16"/>
        <v>35:29.10</v>
      </c>
      <c r="N71" s="11">
        <v>352885</v>
      </c>
      <c r="O71" s="11">
        <v>352885</v>
      </c>
      <c r="P71" s="11">
        <v>352910</v>
      </c>
    </row>
    <row r="72" spans="1:16" ht="18" x14ac:dyDescent="0.25">
      <c r="A72" s="13">
        <v>164</v>
      </c>
      <c r="B72" s="20" t="s">
        <v>97</v>
      </c>
      <c r="C72" s="15" t="s">
        <v>89</v>
      </c>
      <c r="D72" s="16" t="s">
        <v>41</v>
      </c>
      <c r="E72" s="17" t="str">
        <f t="shared" si="11"/>
        <v>27:23.31</v>
      </c>
      <c r="F72" s="18">
        <f t="shared" si="12"/>
        <v>2.4824614197530862E-2</v>
      </c>
      <c r="G72" s="12">
        <f t="shared" si="13"/>
        <v>5.804822530864194E-3</v>
      </c>
      <c r="H72" s="10"/>
      <c r="I72" s="11">
        <v>272331</v>
      </c>
      <c r="J72" s="19"/>
      <c r="K72" s="12" t="str">
        <f t="shared" si="14"/>
        <v>35:44.67</v>
      </c>
      <c r="L72" s="12" t="str">
        <f t="shared" si="15"/>
        <v>35:44.66</v>
      </c>
      <c r="M72" s="12" t="str">
        <f t="shared" si="16"/>
        <v>35:45.21</v>
      </c>
      <c r="N72" s="11">
        <v>354467</v>
      </c>
      <c r="O72" s="11">
        <v>354466</v>
      </c>
      <c r="P72" s="11">
        <v>354521</v>
      </c>
    </row>
    <row r="73" spans="1:16" ht="18" x14ac:dyDescent="0.25">
      <c r="A73" s="13">
        <v>169</v>
      </c>
      <c r="B73" s="20" t="s">
        <v>98</v>
      </c>
      <c r="C73" s="15" t="s">
        <v>89</v>
      </c>
      <c r="D73" s="16" t="s">
        <v>90</v>
      </c>
      <c r="E73" s="17" t="str">
        <f t="shared" si="11"/>
        <v>29:14.10</v>
      </c>
      <c r="F73" s="18">
        <f t="shared" si="12"/>
        <v>2.6116435185185184E-2</v>
      </c>
      <c r="G73" s="12">
        <f t="shared" si="13"/>
        <v>5.8143518518518483E-3</v>
      </c>
      <c r="H73" s="10"/>
      <c r="I73" s="11">
        <v>291410</v>
      </c>
      <c r="J73" s="19"/>
      <c r="K73" s="12" t="str">
        <f t="shared" si="14"/>
        <v>37:36.44</v>
      </c>
      <c r="L73" s="12" t="str">
        <f t="shared" si="15"/>
        <v>37:36.47</v>
      </c>
      <c r="M73" s="12" t="str">
        <f t="shared" si="16"/>
        <v>37:36.47</v>
      </c>
      <c r="N73" s="11">
        <v>373644</v>
      </c>
      <c r="O73" s="11">
        <v>373647</v>
      </c>
      <c r="P73" s="11">
        <v>373647</v>
      </c>
    </row>
    <row r="74" spans="1:16" ht="18" x14ac:dyDescent="0.25">
      <c r="A74" s="13">
        <v>266</v>
      </c>
      <c r="B74" s="14" t="s">
        <v>99</v>
      </c>
      <c r="C74" s="15" t="s">
        <v>89</v>
      </c>
      <c r="D74" s="16" t="s">
        <v>79</v>
      </c>
      <c r="E74" s="17" t="str">
        <f t="shared" si="11"/>
        <v>53:31.94</v>
      </c>
      <c r="F74" s="18">
        <f t="shared" si="12"/>
        <v>4.3367129629629624E-2</v>
      </c>
      <c r="G74" s="12">
        <f t="shared" si="13"/>
        <v>6.1918981481481408E-3</v>
      </c>
      <c r="H74" s="10"/>
      <c r="I74" s="11">
        <v>533194</v>
      </c>
      <c r="J74" s="19"/>
      <c r="K74" s="12" t="str">
        <f t="shared" si="14"/>
        <v>62:26.72</v>
      </c>
      <c r="L74" s="12" t="str">
        <f t="shared" si="15"/>
        <v>62:27.22</v>
      </c>
      <c r="M74" s="12" t="str">
        <f t="shared" si="16"/>
        <v>62:26.82</v>
      </c>
      <c r="N74" s="11">
        <v>622672</v>
      </c>
      <c r="O74" s="11">
        <v>622722</v>
      </c>
      <c r="P74" s="11">
        <v>622682</v>
      </c>
    </row>
    <row r="75" spans="1:16" ht="18" x14ac:dyDescent="0.25">
      <c r="A75" s="13">
        <v>170</v>
      </c>
      <c r="B75" s="20" t="s">
        <v>100</v>
      </c>
      <c r="C75" s="15" t="s">
        <v>89</v>
      </c>
      <c r="D75" s="16" t="s">
        <v>101</v>
      </c>
      <c r="E75" s="17" t="str">
        <f t="shared" si="11"/>
        <v>29:35.94</v>
      </c>
      <c r="F75" s="18">
        <f t="shared" si="12"/>
        <v>2.7003202160493827E-2</v>
      </c>
      <c r="G75" s="12">
        <f t="shared" si="13"/>
        <v>6.4483410493827165E-3</v>
      </c>
      <c r="H75" s="10"/>
      <c r="I75" s="11">
        <v>293594</v>
      </c>
      <c r="J75" s="19"/>
      <c r="K75" s="12" t="str">
        <f t="shared" si="14"/>
        <v>38:53.15</v>
      </c>
      <c r="L75" s="12" t="str">
        <f t="shared" si="15"/>
        <v>38:53.04</v>
      </c>
      <c r="M75" s="12" t="str">
        <f t="shared" si="16"/>
        <v>38:53.04</v>
      </c>
      <c r="N75" s="11">
        <v>385315</v>
      </c>
      <c r="O75" s="11">
        <v>385304</v>
      </c>
      <c r="P75" s="11">
        <v>385304</v>
      </c>
    </row>
    <row r="76" spans="1:16" ht="18" x14ac:dyDescent="0.25">
      <c r="A76" s="13">
        <v>167</v>
      </c>
      <c r="B76" s="20" t="s">
        <v>102</v>
      </c>
      <c r="C76" s="15" t="s">
        <v>89</v>
      </c>
      <c r="D76" s="16" t="s">
        <v>79</v>
      </c>
      <c r="E76" s="17" t="str">
        <f t="shared" si="11"/>
        <v>28:05.94</v>
      </c>
      <c r="F76" s="18">
        <f t="shared" si="12"/>
        <v>2.6056674382716045E-2</v>
      </c>
      <c r="G76" s="12">
        <f t="shared" si="13"/>
        <v>6.5434799382716007E-3</v>
      </c>
      <c r="H76" s="10"/>
      <c r="I76" s="11">
        <v>280594</v>
      </c>
      <c r="J76" s="19"/>
      <c r="K76" s="12" t="str">
        <f t="shared" si="14"/>
        <v>37:31.19</v>
      </c>
      <c r="L76" s="12" t="str">
        <f t="shared" si="15"/>
        <v>37:31.35</v>
      </c>
      <c r="M76" s="12" t="str">
        <f t="shared" si="16"/>
        <v>37:31.35</v>
      </c>
      <c r="N76" s="11">
        <v>373119</v>
      </c>
      <c r="O76" s="11">
        <v>373135</v>
      </c>
      <c r="P76" s="11">
        <v>373135</v>
      </c>
    </row>
    <row r="77" spans="1:16" ht="18" x14ac:dyDescent="0.25">
      <c r="A77" s="3">
        <v>160</v>
      </c>
      <c r="B77" s="21" t="s">
        <v>58</v>
      </c>
      <c r="C77" s="5" t="s">
        <v>103</v>
      </c>
      <c r="D77" s="6" t="s">
        <v>33</v>
      </c>
      <c r="E77" s="7" t="str">
        <f t="shared" si="11"/>
        <v>23:09.63</v>
      </c>
      <c r="F77" s="8">
        <f t="shared" si="12"/>
        <v>2.1029745370370372E-2</v>
      </c>
      <c r="G77" s="9">
        <f t="shared" si="13"/>
        <v>4.9460648148148163E-3</v>
      </c>
      <c r="H77" s="10"/>
      <c r="I77" s="11">
        <v>230963</v>
      </c>
      <c r="J77" s="19"/>
      <c r="K77" s="12" t="str">
        <f t="shared" si="14"/>
        <v>30:16.97</v>
      </c>
      <c r="L77" s="12" t="str">
        <f t="shared" si="15"/>
        <v>30:16.97</v>
      </c>
      <c r="M77" s="12" t="str">
        <f t="shared" si="16"/>
        <v>30:16.97</v>
      </c>
      <c r="N77" s="11">
        <v>301697</v>
      </c>
      <c r="O77" s="11">
        <v>301697</v>
      </c>
      <c r="P77" s="11">
        <v>301697</v>
      </c>
    </row>
    <row r="78" spans="1:16" ht="18" x14ac:dyDescent="0.25">
      <c r="A78" s="13">
        <v>255</v>
      </c>
      <c r="B78" s="14" t="s">
        <v>104</v>
      </c>
      <c r="C78" s="15" t="s">
        <v>103</v>
      </c>
      <c r="D78" s="16" t="s">
        <v>20</v>
      </c>
      <c r="E78" s="17" t="str">
        <f t="shared" si="11"/>
        <v>48:43.50</v>
      </c>
      <c r="F78" s="18">
        <f t="shared" si="12"/>
        <v>3.8875462962962959E-2</v>
      </c>
      <c r="G78" s="12">
        <f t="shared" si="13"/>
        <v>5.0386574074074014E-3</v>
      </c>
      <c r="H78" s="10"/>
      <c r="I78" s="11">
        <v>484350</v>
      </c>
      <c r="J78" s="19"/>
      <c r="K78" s="12" t="str">
        <f t="shared" si="14"/>
        <v>55:58.57</v>
      </c>
      <c r="L78" s="12" t="str">
        <f t="shared" si="15"/>
        <v>55:59.10</v>
      </c>
      <c r="M78" s="12" t="str">
        <f t="shared" si="16"/>
        <v>55:58.85</v>
      </c>
      <c r="N78" s="11">
        <v>555857</v>
      </c>
      <c r="O78" s="11">
        <v>555910</v>
      </c>
      <c r="P78" s="11">
        <v>555885</v>
      </c>
    </row>
    <row r="79" spans="1:16" ht="18" x14ac:dyDescent="0.25">
      <c r="A79" s="13">
        <v>256</v>
      </c>
      <c r="B79" s="14" t="s">
        <v>105</v>
      </c>
      <c r="C79" s="15" t="s">
        <v>103</v>
      </c>
      <c r="D79" s="16" t="s">
        <v>16</v>
      </c>
      <c r="E79" s="17" t="str">
        <f t="shared" si="11"/>
        <v>49:19.80</v>
      </c>
      <c r="F79" s="18">
        <f t="shared" si="12"/>
        <v>3.9346566358024693E-2</v>
      </c>
      <c r="G79" s="12">
        <f t="shared" si="13"/>
        <v>5.0896219135802487E-3</v>
      </c>
      <c r="H79" s="10"/>
      <c r="I79" s="11">
        <v>491980</v>
      </c>
      <c r="J79" s="19"/>
      <c r="K79" s="12" t="str">
        <f t="shared" si="14"/>
        <v>56:39.25</v>
      </c>
      <c r="L79" s="12" t="str">
        <f t="shared" si="15"/>
        <v>56:39.88</v>
      </c>
      <c r="M79" s="12" t="str">
        <f t="shared" si="16"/>
        <v>56:39.50</v>
      </c>
      <c r="N79" s="11">
        <v>563925</v>
      </c>
      <c r="O79" s="11">
        <v>563988</v>
      </c>
      <c r="P79" s="11">
        <v>563950</v>
      </c>
    </row>
    <row r="80" spans="1:16" ht="18" x14ac:dyDescent="0.25">
      <c r="A80" s="13">
        <v>254</v>
      </c>
      <c r="B80" s="14" t="s">
        <v>106</v>
      </c>
      <c r="C80" s="15" t="s">
        <v>103</v>
      </c>
      <c r="D80" s="16" t="s">
        <v>18</v>
      </c>
      <c r="E80" s="17" t="str">
        <f t="shared" si="11"/>
        <v>48:05.60</v>
      </c>
      <c r="F80" s="18">
        <f t="shared" si="12"/>
        <v>3.8524421296296296E-2</v>
      </c>
      <c r="G80" s="12">
        <f t="shared" si="13"/>
        <v>5.1262731481481472E-3</v>
      </c>
      <c r="H80" s="10"/>
      <c r="I80" s="11">
        <v>480560</v>
      </c>
      <c r="J80" s="19"/>
      <c r="K80" s="12" t="str">
        <f t="shared" si="14"/>
        <v>55:28.43</v>
      </c>
      <c r="L80" s="12" t="str">
        <f t="shared" si="15"/>
        <v>55:28.60</v>
      </c>
      <c r="M80" s="12" t="str">
        <f t="shared" si="16"/>
        <v>55:28.50</v>
      </c>
      <c r="N80" s="11">
        <v>552843</v>
      </c>
      <c r="O80" s="11">
        <v>552860</v>
      </c>
      <c r="P80" s="11">
        <v>552850</v>
      </c>
    </row>
    <row r="81" spans="1:16" ht="18" x14ac:dyDescent="0.25">
      <c r="A81" s="13">
        <v>252</v>
      </c>
      <c r="B81" s="14" t="s">
        <v>107</v>
      </c>
      <c r="C81" s="15" t="s">
        <v>103</v>
      </c>
      <c r="D81" s="16" t="s">
        <v>108</v>
      </c>
      <c r="E81" s="17" t="str">
        <f t="shared" si="11"/>
        <v>46:53.00</v>
      </c>
      <c r="F81" s="18">
        <f t="shared" si="12"/>
        <v>3.7791203703703702E-2</v>
      </c>
      <c r="G81" s="12">
        <f t="shared" si="13"/>
        <v>5.2333333333333329E-3</v>
      </c>
      <c r="H81" s="10"/>
      <c r="I81" s="11">
        <v>465300</v>
      </c>
      <c r="J81" s="19"/>
      <c r="K81" s="12" t="str">
        <f t="shared" si="14"/>
        <v>54:25.35</v>
      </c>
      <c r="L81" s="12" t="str">
        <f t="shared" si="15"/>
        <v>54:25.00</v>
      </c>
      <c r="M81" s="12" t="str">
        <f t="shared" si="16"/>
        <v>54:25.13</v>
      </c>
      <c r="N81" s="11">
        <v>542535</v>
      </c>
      <c r="O81" s="11">
        <v>542500</v>
      </c>
      <c r="P81" s="11">
        <v>542513</v>
      </c>
    </row>
    <row r="82" spans="1:16" ht="18" x14ac:dyDescent="0.25">
      <c r="A82" s="13">
        <v>253</v>
      </c>
      <c r="B82" s="14" t="s">
        <v>109</v>
      </c>
      <c r="C82" s="15" t="s">
        <v>103</v>
      </c>
      <c r="D82" s="16" t="s">
        <v>108</v>
      </c>
      <c r="E82" s="17" t="str">
        <f t="shared" si="11"/>
        <v>47:23.50</v>
      </c>
      <c r="F82" s="18">
        <f t="shared" si="12"/>
        <v>3.8232368827160496E-2</v>
      </c>
      <c r="G82" s="12">
        <f t="shared" si="13"/>
        <v>5.3214891975308654E-3</v>
      </c>
      <c r="H82" s="10"/>
      <c r="I82" s="11">
        <v>472350</v>
      </c>
      <c r="J82" s="19"/>
      <c r="K82" s="12" t="str">
        <f t="shared" si="14"/>
        <v>55:03.16</v>
      </c>
      <c r="L82" s="12" t="str">
        <f t="shared" si="15"/>
        <v>55:03.41</v>
      </c>
      <c r="M82" s="12" t="str">
        <f t="shared" si="16"/>
        <v>55:03.26</v>
      </c>
      <c r="N82" s="11">
        <v>550316</v>
      </c>
      <c r="O82" s="11">
        <v>550341</v>
      </c>
      <c r="P82" s="11">
        <v>550326</v>
      </c>
    </row>
    <row r="83" spans="1:16" ht="18" x14ac:dyDescent="0.25">
      <c r="A83" s="13">
        <v>159</v>
      </c>
      <c r="B83" s="20" t="s">
        <v>110</v>
      </c>
      <c r="C83" s="15" t="s">
        <v>103</v>
      </c>
      <c r="D83" s="16" t="s">
        <v>108</v>
      </c>
      <c r="E83" s="17" t="str">
        <f t="shared" si="11"/>
        <v>22:30.60</v>
      </c>
      <c r="F83" s="18">
        <f t="shared" si="12"/>
        <v>2.1042901234567899E-2</v>
      </c>
      <c r="G83" s="12">
        <f t="shared" si="13"/>
        <v>5.4109567901234543E-3</v>
      </c>
      <c r="H83" s="10"/>
      <c r="I83" s="11">
        <v>223060</v>
      </c>
      <c r="J83" s="19"/>
      <c r="K83" s="12" t="str">
        <f t="shared" si="14"/>
        <v>30:18.00</v>
      </c>
      <c r="L83" s="12" t="str">
        <f t="shared" si="15"/>
        <v>30:18.16</v>
      </c>
      <c r="M83" s="12" t="str">
        <f t="shared" si="16"/>
        <v>30:18.16</v>
      </c>
      <c r="N83" s="11">
        <v>301800</v>
      </c>
      <c r="O83" s="11">
        <v>301816</v>
      </c>
      <c r="P83" s="11">
        <v>301816</v>
      </c>
    </row>
    <row r="84" spans="1:16" ht="18" x14ac:dyDescent="0.25">
      <c r="A84" s="13">
        <v>370</v>
      </c>
      <c r="B84" s="30" t="s">
        <v>111</v>
      </c>
      <c r="C84" s="15" t="s">
        <v>103</v>
      </c>
      <c r="D84" s="16" t="s">
        <v>79</v>
      </c>
      <c r="E84" s="17" t="str">
        <f t="shared" si="11"/>
        <v>37:02.40</v>
      </c>
      <c r="F84" s="18">
        <f t="shared" si="12"/>
        <v>3.1157754629629626E-2</v>
      </c>
      <c r="G84" s="12">
        <f t="shared" si="13"/>
        <v>5.4355324074074063E-3</v>
      </c>
      <c r="H84" s="10"/>
      <c r="I84" s="11">
        <v>370240</v>
      </c>
      <c r="J84" s="19"/>
      <c r="K84" s="12" t="str">
        <f t="shared" si="14"/>
        <v>44:51.94</v>
      </c>
      <c r="L84" s="12" t="str">
        <f t="shared" si="15"/>
        <v>44:52.31</v>
      </c>
      <c r="M84" s="12" t="str">
        <f t="shared" si="16"/>
        <v>44:51.84</v>
      </c>
      <c r="N84" s="11">
        <v>445194</v>
      </c>
      <c r="O84" s="11">
        <v>445231</v>
      </c>
      <c r="P84" s="11">
        <v>445184</v>
      </c>
    </row>
    <row r="85" spans="1:16" ht="18" x14ac:dyDescent="0.25">
      <c r="A85" s="13">
        <v>158</v>
      </c>
      <c r="B85" s="20" t="s">
        <v>112</v>
      </c>
      <c r="C85" s="15" t="s">
        <v>103</v>
      </c>
      <c r="D85" s="16" t="s">
        <v>108</v>
      </c>
      <c r="E85" s="17" t="str">
        <f t="shared" si="11"/>
        <v>22:21.10</v>
      </c>
      <c r="F85" s="18">
        <f t="shared" si="12"/>
        <v>2.0987731481481486E-2</v>
      </c>
      <c r="G85" s="12">
        <f t="shared" si="13"/>
        <v>5.465740740740745E-3</v>
      </c>
      <c r="H85" s="10"/>
      <c r="I85" s="11">
        <v>222110</v>
      </c>
      <c r="J85" s="19"/>
      <c r="K85" s="12" t="str">
        <f t="shared" si="14"/>
        <v>30:13.34</v>
      </c>
      <c r="L85" s="12" t="str">
        <f t="shared" si="15"/>
        <v>30:13.34</v>
      </c>
      <c r="M85" s="12" t="str">
        <f t="shared" si="16"/>
        <v>30:13.34</v>
      </c>
      <c r="N85" s="11">
        <v>301334</v>
      </c>
      <c r="O85" s="11">
        <v>301334</v>
      </c>
      <c r="P85" s="11">
        <v>301334</v>
      </c>
    </row>
    <row r="86" spans="1:16" ht="18" x14ac:dyDescent="0.25">
      <c r="A86" s="13">
        <v>161</v>
      </c>
      <c r="B86" s="20" t="s">
        <v>113</v>
      </c>
      <c r="C86" s="15" t="s">
        <v>103</v>
      </c>
      <c r="D86" s="16" t="s">
        <v>114</v>
      </c>
      <c r="E86" s="17" t="str">
        <f t="shared" si="11"/>
        <v>23:44.18</v>
      </c>
      <c r="F86" s="18">
        <f t="shared" si="12"/>
        <v>2.2064891975308643E-2</v>
      </c>
      <c r="G86" s="12">
        <f t="shared" si="13"/>
        <v>5.5813271604938271E-3</v>
      </c>
      <c r="H86" s="10"/>
      <c r="I86" s="11">
        <v>234418</v>
      </c>
      <c r="J86" s="19"/>
      <c r="K86" s="12" t="str">
        <f t="shared" si="14"/>
        <v>31:46.38</v>
      </c>
      <c r="L86" s="12" t="str">
        <f t="shared" si="15"/>
        <v>31:46.42</v>
      </c>
      <c r="M86" s="12" t="str">
        <f t="shared" si="16"/>
        <v>31:46.42</v>
      </c>
      <c r="N86" s="11">
        <v>314638</v>
      </c>
      <c r="O86" s="11">
        <v>314642</v>
      </c>
      <c r="P86" s="11">
        <v>314642</v>
      </c>
    </row>
    <row r="87" spans="1:16" ht="18" x14ac:dyDescent="0.25">
      <c r="A87" s="13">
        <v>371</v>
      </c>
      <c r="B87" s="14" t="s">
        <v>115</v>
      </c>
      <c r="C87" s="15" t="s">
        <v>103</v>
      </c>
      <c r="D87" s="16" t="s">
        <v>20</v>
      </c>
      <c r="E87" s="17" t="str">
        <f t="shared" si="11"/>
        <v>37:39.00</v>
      </c>
      <c r="F87" s="18">
        <f t="shared" si="12"/>
        <v>3.1948804012345677E-2</v>
      </c>
      <c r="G87" s="12">
        <f t="shared" si="13"/>
        <v>5.8029706790123474E-3</v>
      </c>
      <c r="H87" s="10"/>
      <c r="I87" s="11">
        <v>373900</v>
      </c>
      <c r="J87" s="19"/>
      <c r="K87" s="12" t="str">
        <f t="shared" si="14"/>
        <v>46:00.50</v>
      </c>
      <c r="L87" s="12" t="str">
        <f t="shared" si="15"/>
        <v>46:00.22</v>
      </c>
      <c r="M87" s="12" t="str">
        <f t="shared" si="16"/>
        <v>46:00.41</v>
      </c>
      <c r="N87" s="11">
        <v>460050</v>
      </c>
      <c r="O87" s="11">
        <v>460022</v>
      </c>
      <c r="P87" s="11">
        <v>460041</v>
      </c>
    </row>
    <row r="88" spans="1:16" ht="18" x14ac:dyDescent="0.25">
      <c r="A88" s="3">
        <v>171</v>
      </c>
      <c r="B88" s="21" t="s">
        <v>116</v>
      </c>
      <c r="C88" s="5" t="s">
        <v>117</v>
      </c>
      <c r="D88" s="6" t="s">
        <v>44</v>
      </c>
      <c r="E88" s="7" t="str">
        <f t="shared" si="11"/>
        <v>30:03.95</v>
      </c>
      <c r="F88" s="8">
        <f t="shared" si="12"/>
        <v>2.5899922839506175E-2</v>
      </c>
      <c r="G88" s="9">
        <f t="shared" si="13"/>
        <v>5.0208719135802493E-3</v>
      </c>
      <c r="H88" s="10"/>
      <c r="I88" s="11">
        <v>300395</v>
      </c>
      <c r="J88" s="19"/>
      <c r="K88" s="12" t="str">
        <f t="shared" si="14"/>
        <v>37:17.88</v>
      </c>
      <c r="L88" s="12" t="str">
        <f t="shared" si="15"/>
        <v>37:17.69</v>
      </c>
      <c r="M88" s="12" t="str">
        <f t="shared" si="16"/>
        <v>37:17.69</v>
      </c>
      <c r="N88" s="11">
        <v>371788</v>
      </c>
      <c r="O88" s="11">
        <v>371769</v>
      </c>
      <c r="P88" s="11">
        <v>371769</v>
      </c>
    </row>
    <row r="89" spans="1:16" ht="18" x14ac:dyDescent="0.25">
      <c r="A89" s="13">
        <v>260</v>
      </c>
      <c r="B89" s="14" t="s">
        <v>118</v>
      </c>
      <c r="C89" s="15" t="s">
        <v>117</v>
      </c>
      <c r="D89" s="16" t="s">
        <v>25</v>
      </c>
      <c r="E89" s="17" t="str">
        <f t="shared" si="11"/>
        <v>50:50.50</v>
      </c>
      <c r="F89" s="18">
        <f t="shared" si="12"/>
        <v>4.0472145061728394E-2</v>
      </c>
      <c r="G89" s="12">
        <f t="shared" si="13"/>
        <v>5.1654320987654309E-3</v>
      </c>
      <c r="H89" s="10"/>
      <c r="I89" s="11">
        <v>505050</v>
      </c>
      <c r="J89" s="19"/>
      <c r="K89" s="12" t="str">
        <f t="shared" si="14"/>
        <v>58:16.53</v>
      </c>
      <c r="L89" s="12" t="str">
        <f t="shared" si="15"/>
        <v>58:17.13</v>
      </c>
      <c r="M89" s="12" t="str">
        <f t="shared" si="16"/>
        <v>58:16.72</v>
      </c>
      <c r="N89" s="11">
        <v>581653</v>
      </c>
      <c r="O89" s="11">
        <v>581713</v>
      </c>
      <c r="P89" s="11">
        <v>581672</v>
      </c>
    </row>
    <row r="90" spans="1:16" ht="18" x14ac:dyDescent="0.25">
      <c r="A90" s="13">
        <v>366</v>
      </c>
      <c r="B90" s="14" t="s">
        <v>119</v>
      </c>
      <c r="C90" s="15" t="s">
        <v>117</v>
      </c>
      <c r="D90" s="16" t="s">
        <v>18</v>
      </c>
      <c r="E90" s="17" t="str">
        <f t="shared" si="11"/>
        <v>35:10.31</v>
      </c>
      <c r="F90" s="18">
        <f t="shared" si="12"/>
        <v>2.9695138888888892E-2</v>
      </c>
      <c r="G90" s="12">
        <f t="shared" si="13"/>
        <v>5.2702546296296351E-3</v>
      </c>
      <c r="H90" s="10"/>
      <c r="I90" s="11">
        <v>351031</v>
      </c>
      <c r="J90" s="19"/>
      <c r="K90" s="12" t="str">
        <f t="shared" si="14"/>
        <v>42:45.57</v>
      </c>
      <c r="L90" s="12" t="str">
        <f t="shared" si="15"/>
        <v>42:45.86</v>
      </c>
      <c r="M90" s="12" t="str">
        <f t="shared" si="16"/>
        <v>42:45.55</v>
      </c>
      <c r="N90" s="11">
        <v>424557</v>
      </c>
      <c r="O90" s="11">
        <v>424586</v>
      </c>
      <c r="P90" s="11">
        <v>424555</v>
      </c>
    </row>
    <row r="91" spans="1:16" ht="18" x14ac:dyDescent="0.25">
      <c r="A91" s="13">
        <v>364</v>
      </c>
      <c r="B91" s="14" t="s">
        <v>104</v>
      </c>
      <c r="C91" s="15" t="s">
        <v>117</v>
      </c>
      <c r="D91" s="16" t="s">
        <v>20</v>
      </c>
      <c r="E91" s="17" t="str">
        <f t="shared" si="11"/>
        <v>33:50.00</v>
      </c>
      <c r="F91" s="18">
        <f t="shared" si="12"/>
        <v>2.8861998456790119E-2</v>
      </c>
      <c r="G91" s="12">
        <f t="shared" si="13"/>
        <v>5.3666280864197481E-3</v>
      </c>
      <c r="H91" s="10"/>
      <c r="I91" s="11">
        <v>335000</v>
      </c>
      <c r="J91" s="19"/>
      <c r="K91" s="12" t="str">
        <f t="shared" si="14"/>
        <v>41:33.81</v>
      </c>
      <c r="L91" s="12" t="str">
        <f t="shared" si="15"/>
        <v>41:33.53</v>
      </c>
      <c r="M91" s="12" t="str">
        <f t="shared" si="16"/>
        <v>41:33.69</v>
      </c>
      <c r="N91" s="11">
        <v>413381</v>
      </c>
      <c r="O91" s="11">
        <v>413353</v>
      </c>
      <c r="P91" s="11">
        <v>413369</v>
      </c>
    </row>
    <row r="92" spans="1:16" ht="18" x14ac:dyDescent="0.25">
      <c r="A92" s="13">
        <v>172</v>
      </c>
      <c r="B92" s="20" t="s">
        <v>120</v>
      </c>
      <c r="C92" s="15" t="s">
        <v>117</v>
      </c>
      <c r="D92" s="16" t="s">
        <v>20</v>
      </c>
      <c r="E92" s="17" t="str">
        <f t="shared" si="11"/>
        <v>30:35.01</v>
      </c>
      <c r="F92" s="18">
        <f t="shared" si="12"/>
        <v>2.6836342592592596E-2</v>
      </c>
      <c r="G92" s="12">
        <f t="shared" si="13"/>
        <v>5.5978009259259297E-3</v>
      </c>
      <c r="H92" s="10"/>
      <c r="I92" s="11">
        <v>303501</v>
      </c>
      <c r="J92" s="19"/>
      <c r="K92" s="12" t="str">
        <f t="shared" si="14"/>
        <v>38:38.26</v>
      </c>
      <c r="L92" s="12" t="str">
        <f t="shared" si="15"/>
        <v>38:39.12</v>
      </c>
      <c r="M92" s="12" t="str">
        <f t="shared" si="16"/>
        <v>38:38.60</v>
      </c>
      <c r="N92" s="11">
        <v>383826</v>
      </c>
      <c r="O92" s="11">
        <v>383912</v>
      </c>
      <c r="P92" s="11">
        <v>383860</v>
      </c>
    </row>
    <row r="93" spans="1:16" ht="18" x14ac:dyDescent="0.25">
      <c r="A93" s="13">
        <v>363</v>
      </c>
      <c r="B93" s="14" t="s">
        <v>121</v>
      </c>
      <c r="C93" s="15" t="s">
        <v>117</v>
      </c>
      <c r="D93" s="16" t="s">
        <v>18</v>
      </c>
      <c r="E93" s="17" t="str">
        <f t="shared" si="11"/>
        <v>33:16.14</v>
      </c>
      <c r="F93" s="18">
        <f t="shared" si="12"/>
        <v>2.8703124999999999E-2</v>
      </c>
      <c r="G93" s="12">
        <f t="shared" si="13"/>
        <v>5.5996527777777763E-3</v>
      </c>
      <c r="H93" s="10"/>
      <c r="I93" s="11">
        <v>331614</v>
      </c>
      <c r="J93" s="19"/>
      <c r="K93" s="12" t="str">
        <f t="shared" si="14"/>
        <v>41:20.07</v>
      </c>
      <c r="L93" s="12" t="str">
        <f t="shared" si="15"/>
        <v>41:19.87</v>
      </c>
      <c r="M93" s="12" t="str">
        <f t="shared" si="16"/>
        <v>41:19.91</v>
      </c>
      <c r="N93" s="11">
        <v>412007</v>
      </c>
      <c r="O93" s="11">
        <v>411987</v>
      </c>
      <c r="P93" s="11">
        <v>411991</v>
      </c>
    </row>
    <row r="94" spans="1:16" ht="18" x14ac:dyDescent="0.25">
      <c r="A94" s="13">
        <v>365</v>
      </c>
      <c r="B94" s="14" t="s">
        <v>106</v>
      </c>
      <c r="C94" s="15" t="s">
        <v>117</v>
      </c>
      <c r="D94" s="16" t="s">
        <v>122</v>
      </c>
      <c r="E94" s="17" t="str">
        <f t="shared" si="11"/>
        <v>34:25.70</v>
      </c>
      <c r="F94" s="18">
        <f t="shared" si="12"/>
        <v>2.9668325617283952E-2</v>
      </c>
      <c r="G94" s="12">
        <f t="shared" si="13"/>
        <v>5.7597608024691355E-3</v>
      </c>
      <c r="H94" s="10"/>
      <c r="I94" s="11">
        <v>342570</v>
      </c>
      <c r="J94" s="19"/>
      <c r="K94" s="12" t="str">
        <f t="shared" si="14"/>
        <v>42:43.59</v>
      </c>
      <c r="L94" s="12" t="str">
        <f t="shared" si="15"/>
        <v>42:43.22</v>
      </c>
      <c r="M94" s="12" t="str">
        <f t="shared" si="16"/>
        <v>42:43.22</v>
      </c>
      <c r="N94" s="11">
        <v>424359</v>
      </c>
      <c r="O94" s="11">
        <v>424322</v>
      </c>
      <c r="P94" s="11">
        <v>424322</v>
      </c>
    </row>
    <row r="95" spans="1:16" ht="18" x14ac:dyDescent="0.25">
      <c r="A95" s="3">
        <v>268</v>
      </c>
      <c r="B95" s="4" t="s">
        <v>123</v>
      </c>
      <c r="C95" s="5" t="s">
        <v>124</v>
      </c>
      <c r="D95" s="6" t="s">
        <v>125</v>
      </c>
      <c r="E95" s="7" t="str">
        <f t="shared" si="11"/>
        <v>54:11.19</v>
      </c>
      <c r="F95" s="8">
        <f t="shared" si="12"/>
        <v>4.2906442901234569E-2</v>
      </c>
      <c r="G95" s="9">
        <f t="shared" si="13"/>
        <v>5.2769290123456797E-3</v>
      </c>
      <c r="H95" s="10"/>
      <c r="I95" s="11">
        <v>541119</v>
      </c>
      <c r="J95" s="19"/>
      <c r="K95" s="12" t="str">
        <f t="shared" si="14"/>
        <v>61:47.15</v>
      </c>
      <c r="L95" s="12" t="str">
        <f t="shared" si="15"/>
        <v>61:47.23</v>
      </c>
      <c r="M95" s="12" t="str">
        <f t="shared" si="16"/>
        <v>61:46.97</v>
      </c>
      <c r="N95" s="11">
        <v>614715</v>
      </c>
      <c r="O95" s="11">
        <v>614723</v>
      </c>
      <c r="P95" s="11">
        <v>614697</v>
      </c>
    </row>
    <row r="96" spans="1:16" ht="18" x14ac:dyDescent="0.25">
      <c r="A96" s="13">
        <v>375</v>
      </c>
      <c r="B96" s="14" t="s">
        <v>116</v>
      </c>
      <c r="C96" s="15" t="s">
        <v>124</v>
      </c>
      <c r="D96" s="16" t="s">
        <v>44</v>
      </c>
      <c r="E96" s="17" t="str">
        <f t="shared" si="11"/>
        <v>39:29.10</v>
      </c>
      <c r="F96" s="18">
        <f t="shared" si="12"/>
        <v>3.2814158950617282E-2</v>
      </c>
      <c r="G96" s="12">
        <f t="shared" si="13"/>
        <v>5.3940200617283926E-3</v>
      </c>
      <c r="H96" s="10"/>
      <c r="I96" s="11">
        <v>392910</v>
      </c>
      <c r="J96" s="19"/>
      <c r="K96" s="12" t="str">
        <f t="shared" si="14"/>
        <v>47:15.12</v>
      </c>
      <c r="L96" s="12" t="str">
        <f t="shared" si="15"/>
        <v>47:15.44</v>
      </c>
      <c r="M96" s="12" t="str">
        <f t="shared" si="16"/>
        <v>47:14.87</v>
      </c>
      <c r="N96" s="11">
        <v>471512</v>
      </c>
      <c r="O96" s="11">
        <v>471544</v>
      </c>
      <c r="P96" s="11">
        <v>471487</v>
      </c>
    </row>
    <row r="97" spans="1:16" ht="18" x14ac:dyDescent="0.25">
      <c r="A97" s="13">
        <v>374</v>
      </c>
      <c r="B97" s="14" t="s">
        <v>126</v>
      </c>
      <c r="C97" s="15" t="s">
        <v>124</v>
      </c>
      <c r="D97" s="16" t="s">
        <v>44</v>
      </c>
      <c r="E97" s="17" t="str">
        <f t="shared" si="11"/>
        <v>39:11.01</v>
      </c>
      <c r="F97" s="18">
        <f t="shared" si="12"/>
        <v>3.2764274691358022E-2</v>
      </c>
      <c r="G97" s="12">
        <f t="shared" si="13"/>
        <v>5.5535108024691304E-3</v>
      </c>
      <c r="H97" s="10"/>
      <c r="I97" s="11">
        <v>391101</v>
      </c>
      <c r="J97" s="19"/>
      <c r="K97" s="12" t="str">
        <f t="shared" si="14"/>
        <v>47:11.00</v>
      </c>
      <c r="L97" s="12" t="str">
        <f t="shared" si="15"/>
        <v>47:10.68</v>
      </c>
      <c r="M97" s="12" t="str">
        <f t="shared" si="16"/>
        <v>47:10.82</v>
      </c>
      <c r="N97" s="11">
        <v>471100</v>
      </c>
      <c r="O97" s="11">
        <v>471068</v>
      </c>
      <c r="P97" s="11">
        <v>471082</v>
      </c>
    </row>
    <row r="98" spans="1:16" ht="18" x14ac:dyDescent="0.25">
      <c r="A98" s="13">
        <v>377</v>
      </c>
      <c r="B98" s="14" t="s">
        <v>127</v>
      </c>
      <c r="C98" s="15" t="s">
        <v>124</v>
      </c>
      <c r="D98" s="16" t="s">
        <v>25</v>
      </c>
      <c r="E98" s="17" t="str">
        <f t="shared" si="11"/>
        <v>40:43.41</v>
      </c>
      <c r="F98" s="18">
        <f t="shared" si="12"/>
        <v>3.3840470679012351E-2</v>
      </c>
      <c r="G98" s="12">
        <f t="shared" si="13"/>
        <v>5.5602623456790165E-3</v>
      </c>
      <c r="H98" s="10"/>
      <c r="I98" s="11">
        <v>404341</v>
      </c>
      <c r="J98" s="19"/>
      <c r="K98" s="12" t="str">
        <f t="shared" si="14"/>
        <v>48:44.03</v>
      </c>
      <c r="L98" s="12" t="str">
        <f t="shared" si="15"/>
        <v>48:43.76</v>
      </c>
      <c r="M98" s="12" t="str">
        <f t="shared" si="16"/>
        <v>48:43.66</v>
      </c>
      <c r="N98" s="11">
        <v>484403</v>
      </c>
      <c r="O98" s="11">
        <v>484376</v>
      </c>
      <c r="P98" s="11">
        <v>484366</v>
      </c>
    </row>
    <row r="99" spans="1:16" ht="18" x14ac:dyDescent="0.25">
      <c r="A99" s="13">
        <v>269</v>
      </c>
      <c r="B99" s="14" t="s">
        <v>81</v>
      </c>
      <c r="C99" s="15" t="s">
        <v>124</v>
      </c>
      <c r="D99" s="16" t="s">
        <v>41</v>
      </c>
      <c r="E99" s="17" t="str">
        <f t="shared" ref="E99:E112" si="17">CONCATENATE(LEFT(I99,2), ":",MID(I99,3,2), ".",RIGHT(I99,2))</f>
        <v>54:33.70</v>
      </c>
      <c r="F99" s="18">
        <f t="shared" ref="F99:F115" si="18">(K99+L99+M99)/3</f>
        <v>4.3628086419753083E-2</v>
      </c>
      <c r="G99" s="12">
        <f t="shared" si="13"/>
        <v>5.7380401234567863E-3</v>
      </c>
      <c r="H99" s="10"/>
      <c r="I99" s="11">
        <v>543370</v>
      </c>
      <c r="J99" s="19"/>
      <c r="K99" s="12" t="str">
        <f t="shared" ref="K99:K115" si="19">CONCATENATE(LEFT(N99,2), ":",MID(N99,3,2), ".",RIGHT(N99,2))</f>
        <v>62:49.37</v>
      </c>
      <c r="L99" s="12" t="str">
        <f t="shared" ref="L99:L115" si="20">CONCATENATE(LEFT(O99,2), ":",MID(O99,3,2), ".",RIGHT(O99,2))</f>
        <v>62:49.56</v>
      </c>
      <c r="M99" s="12" t="str">
        <f t="shared" ref="M99:M115" si="21">CONCATENATE(LEFT(P99,2), ":",MID(P99,3,2), ".",RIGHT(P99,2))</f>
        <v>62:49.47</v>
      </c>
      <c r="N99" s="11">
        <v>624937</v>
      </c>
      <c r="O99" s="11">
        <v>624956</v>
      </c>
      <c r="P99" s="11">
        <v>624947</v>
      </c>
    </row>
    <row r="100" spans="1:16" ht="18" x14ac:dyDescent="0.25">
      <c r="A100" s="13">
        <v>378</v>
      </c>
      <c r="B100" s="14" t="s">
        <v>128</v>
      </c>
      <c r="C100" s="15" t="s">
        <v>124</v>
      </c>
      <c r="D100" s="16" t="s">
        <v>18</v>
      </c>
      <c r="E100" s="17" t="str">
        <f t="shared" si="17"/>
        <v>41:15.44</v>
      </c>
      <c r="F100" s="18">
        <f t="shared" si="18"/>
        <v>3.4561535493827157E-2</v>
      </c>
      <c r="G100" s="12">
        <f t="shared" si="13"/>
        <v>5.9106095679012302E-3</v>
      </c>
      <c r="H100" s="10"/>
      <c r="I100" s="11">
        <v>411544</v>
      </c>
      <c r="J100" s="19"/>
      <c r="K100" s="12" t="str">
        <f t="shared" si="19"/>
        <v>49:46.10</v>
      </c>
      <c r="L100" s="12" t="str">
        <f t="shared" si="20"/>
        <v>49:46.31</v>
      </c>
      <c r="M100" s="12" t="str">
        <f t="shared" si="21"/>
        <v>49:45.94</v>
      </c>
      <c r="N100" s="11">
        <v>494610</v>
      </c>
      <c r="O100" s="11">
        <v>494631</v>
      </c>
      <c r="P100" s="11">
        <v>494594</v>
      </c>
    </row>
    <row r="101" spans="1:16" ht="18" x14ac:dyDescent="0.25">
      <c r="A101" s="13">
        <v>271</v>
      </c>
      <c r="B101" s="14" t="s">
        <v>100</v>
      </c>
      <c r="C101" s="15" t="s">
        <v>124</v>
      </c>
      <c r="D101" s="16" t="s">
        <v>101</v>
      </c>
      <c r="E101" s="17" t="str">
        <f t="shared" si="17"/>
        <v>55:00.17</v>
      </c>
      <c r="F101" s="18">
        <f t="shared" si="18"/>
        <v>4.4586882716049381E-2</v>
      </c>
      <c r="G101" s="12">
        <f t="shared" si="13"/>
        <v>6.3904706790123417E-3</v>
      </c>
      <c r="H101" s="10"/>
      <c r="I101" s="11">
        <v>550017</v>
      </c>
      <c r="J101" s="19"/>
      <c r="K101" s="12" t="str">
        <f t="shared" si="19"/>
        <v>64:12.34</v>
      </c>
      <c r="L101" s="12" t="str">
        <f t="shared" si="20"/>
        <v>64:12.29</v>
      </c>
      <c r="M101" s="12" t="str">
        <f t="shared" si="21"/>
        <v>64:12.29</v>
      </c>
      <c r="N101" s="11">
        <v>641234</v>
      </c>
      <c r="O101" s="11">
        <v>641229</v>
      </c>
      <c r="P101" s="11">
        <v>641229</v>
      </c>
    </row>
    <row r="102" spans="1:16" ht="18" x14ac:dyDescent="0.25">
      <c r="A102" s="13">
        <v>376</v>
      </c>
      <c r="B102" s="14" t="s">
        <v>129</v>
      </c>
      <c r="C102" s="15" t="s">
        <v>124</v>
      </c>
      <c r="D102" s="16" t="s">
        <v>41</v>
      </c>
      <c r="E102" s="17" t="str">
        <f t="shared" si="17"/>
        <v>39:54.64</v>
      </c>
      <c r="F102" s="18">
        <f t="shared" si="18"/>
        <v>3.4444367283950617E-2</v>
      </c>
      <c r="G102" s="12">
        <f t="shared" si="13"/>
        <v>6.7286265432098778E-3</v>
      </c>
      <c r="H102" s="10"/>
      <c r="I102" s="11">
        <v>395464</v>
      </c>
      <c r="J102" s="19"/>
      <c r="K102" s="12" t="str">
        <f t="shared" si="19"/>
        <v>49:35.98</v>
      </c>
      <c r="L102" s="12" t="str">
        <f t="shared" si="20"/>
        <v>49:36.22</v>
      </c>
      <c r="M102" s="12" t="str">
        <f t="shared" si="21"/>
        <v>49:35.78</v>
      </c>
      <c r="N102" s="11">
        <v>493598</v>
      </c>
      <c r="O102" s="11">
        <v>493622</v>
      </c>
      <c r="P102" s="11">
        <v>493578</v>
      </c>
    </row>
    <row r="103" spans="1:16" ht="18" x14ac:dyDescent="0.25">
      <c r="A103" s="13">
        <v>173</v>
      </c>
      <c r="B103" s="20" t="s">
        <v>130</v>
      </c>
      <c r="C103" s="15" t="s">
        <v>124</v>
      </c>
      <c r="D103" s="16" t="s">
        <v>22</v>
      </c>
      <c r="E103" s="17" t="str">
        <f t="shared" si="17"/>
        <v>31:07.80</v>
      </c>
      <c r="F103" s="18">
        <f t="shared" si="18"/>
        <v>2.8365663580246916E-2</v>
      </c>
      <c r="G103" s="12">
        <f t="shared" si="13"/>
        <v>6.7476080246913588E-3</v>
      </c>
      <c r="H103" s="10"/>
      <c r="I103" s="11">
        <v>310780</v>
      </c>
      <c r="J103" s="19"/>
      <c r="K103" s="12" t="str">
        <f t="shared" si="19"/>
        <v>40:50.94</v>
      </c>
      <c r="L103" s="12" t="str">
        <f t="shared" si="20"/>
        <v>40:50.84</v>
      </c>
      <c r="M103" s="12" t="str">
        <f t="shared" si="21"/>
        <v>40:50.60</v>
      </c>
      <c r="N103" s="11">
        <v>405094</v>
      </c>
      <c r="O103" s="11">
        <v>405084</v>
      </c>
      <c r="P103" s="11">
        <v>405060</v>
      </c>
    </row>
    <row r="104" spans="1:16" ht="18" x14ac:dyDescent="0.25">
      <c r="A104" s="3">
        <v>162</v>
      </c>
      <c r="B104" s="21" t="s">
        <v>131</v>
      </c>
      <c r="C104" s="5" t="s">
        <v>132</v>
      </c>
      <c r="D104" s="6" t="s">
        <v>20</v>
      </c>
      <c r="E104" s="7" t="str">
        <f t="shared" si="17"/>
        <v>24:12.51</v>
      </c>
      <c r="F104" s="8">
        <f t="shared" si="18"/>
        <v>2.2015007716049379E-2</v>
      </c>
      <c r="G104" s="9">
        <f t="shared" si="13"/>
        <v>5.2035493827160446E-3</v>
      </c>
      <c r="H104" s="10"/>
      <c r="I104" s="11">
        <v>241251</v>
      </c>
      <c r="J104" s="19"/>
      <c r="K104" s="12" t="str">
        <f t="shared" si="19"/>
        <v>31:42.29</v>
      </c>
      <c r="L104" s="12" t="str">
        <f t="shared" si="20"/>
        <v>31:42.00</v>
      </c>
      <c r="M104" s="12" t="str">
        <f t="shared" si="21"/>
        <v>31:42.00</v>
      </c>
      <c r="N104" s="11">
        <v>314229</v>
      </c>
      <c r="O104" s="11">
        <v>314200</v>
      </c>
      <c r="P104" s="11">
        <v>314200</v>
      </c>
    </row>
    <row r="105" spans="1:16" ht="18" x14ac:dyDescent="0.25">
      <c r="A105" s="13">
        <v>373</v>
      </c>
      <c r="B105" s="14" t="s">
        <v>133</v>
      </c>
      <c r="C105" s="15" t="s">
        <v>132</v>
      </c>
      <c r="D105" s="16" t="s">
        <v>16</v>
      </c>
      <c r="E105" s="17" t="str">
        <f t="shared" si="17"/>
        <v>38:43.94</v>
      </c>
      <c r="F105" s="18">
        <f t="shared" si="18"/>
        <v>3.2351234567901233E-2</v>
      </c>
      <c r="G105" s="12">
        <f t="shared" si="13"/>
        <v>5.4537808641975244E-3</v>
      </c>
      <c r="H105" s="10"/>
      <c r="I105" s="11">
        <v>384394</v>
      </c>
      <c r="J105" s="19"/>
      <c r="K105" s="12" t="str">
        <f t="shared" si="19"/>
        <v>46:36.22</v>
      </c>
      <c r="L105" s="12" t="str">
        <f t="shared" si="20"/>
        <v>46:33.22</v>
      </c>
      <c r="M105" s="12" t="str">
        <f t="shared" si="21"/>
        <v>46:36.00</v>
      </c>
      <c r="N105" s="11">
        <v>463622</v>
      </c>
      <c r="O105" s="11">
        <v>463322</v>
      </c>
      <c r="P105" s="11">
        <v>463600</v>
      </c>
    </row>
    <row r="106" spans="1:16" ht="18" x14ac:dyDescent="0.25">
      <c r="A106" s="13">
        <v>372</v>
      </c>
      <c r="B106" s="14" t="s">
        <v>134</v>
      </c>
      <c r="C106" s="15" t="s">
        <v>132</v>
      </c>
      <c r="D106" s="16" t="s">
        <v>18</v>
      </c>
      <c r="E106" s="17" t="str">
        <f t="shared" si="17"/>
        <v>38:12.61</v>
      </c>
      <c r="F106" s="18">
        <f t="shared" si="18"/>
        <v>3.2099074074074078E-2</v>
      </c>
      <c r="G106" s="12">
        <f t="shared" si="13"/>
        <v>5.564236111111117E-3</v>
      </c>
      <c r="H106" s="10"/>
      <c r="I106" s="11">
        <v>381261</v>
      </c>
      <c r="J106" s="19"/>
      <c r="K106" s="12" t="str">
        <f t="shared" si="19"/>
        <v>46:13.35</v>
      </c>
      <c r="L106" s="12" t="str">
        <f t="shared" si="20"/>
        <v>46:13.60</v>
      </c>
      <c r="M106" s="12" t="str">
        <f t="shared" si="21"/>
        <v>46:13.13</v>
      </c>
      <c r="N106" s="11">
        <v>461335</v>
      </c>
      <c r="O106" s="11">
        <v>461360</v>
      </c>
      <c r="P106" s="11">
        <v>461313</v>
      </c>
    </row>
    <row r="107" spans="1:16" ht="18" x14ac:dyDescent="0.25">
      <c r="A107" s="13">
        <v>272</v>
      </c>
      <c r="B107" s="14" t="s">
        <v>135</v>
      </c>
      <c r="C107" s="15" t="s">
        <v>132</v>
      </c>
      <c r="D107" s="16" t="s">
        <v>44</v>
      </c>
      <c r="E107" s="17" t="str">
        <f t="shared" si="17"/>
        <v>56:13.30</v>
      </c>
      <c r="F107" s="18">
        <f t="shared" si="18"/>
        <v>4.5046450617283955E-2</v>
      </c>
      <c r="G107" s="12">
        <f t="shared" si="13"/>
        <v>6.0036265432098848E-3</v>
      </c>
      <c r="H107" s="10"/>
      <c r="I107" s="11">
        <v>561330</v>
      </c>
      <c r="J107" s="19"/>
      <c r="K107" s="12" t="str">
        <f t="shared" si="19"/>
        <v>64:51.78</v>
      </c>
      <c r="L107" s="12" t="str">
        <f t="shared" si="20"/>
        <v>64:52.32</v>
      </c>
      <c r="M107" s="12" t="str">
        <f t="shared" si="21"/>
        <v>64:51.94</v>
      </c>
      <c r="N107" s="11">
        <v>645178</v>
      </c>
      <c r="O107" s="11">
        <v>645232</v>
      </c>
      <c r="P107" s="11">
        <v>645194</v>
      </c>
    </row>
    <row r="108" spans="1:16" ht="18" x14ac:dyDescent="0.25">
      <c r="A108" s="3">
        <v>276</v>
      </c>
      <c r="B108" s="24" t="s">
        <v>133</v>
      </c>
      <c r="C108" s="5" t="s">
        <v>136</v>
      </c>
      <c r="D108" s="6" t="s">
        <v>16</v>
      </c>
      <c r="E108" s="7" t="str">
        <f t="shared" si="17"/>
        <v>58:23.54</v>
      </c>
      <c r="F108" s="8">
        <f t="shared" si="18"/>
        <v>4.5753086419753085E-2</v>
      </c>
      <c r="G108" s="9">
        <f t="shared" si="13"/>
        <v>5.2028549382716061E-3</v>
      </c>
      <c r="H108" s="10"/>
      <c r="I108" s="11">
        <v>582354</v>
      </c>
      <c r="J108" s="19"/>
      <c r="K108" s="12" t="str">
        <f t="shared" si="19"/>
        <v>65:52.94</v>
      </c>
      <c r="L108" s="12" t="str">
        <f t="shared" si="20"/>
        <v>65:53.13</v>
      </c>
      <c r="M108" s="12" t="str">
        <f t="shared" si="21"/>
        <v>65:53.13</v>
      </c>
      <c r="N108" s="11">
        <v>655294</v>
      </c>
      <c r="O108" s="11">
        <v>655313</v>
      </c>
      <c r="P108" s="11">
        <v>655313</v>
      </c>
    </row>
    <row r="109" spans="1:16" ht="18" x14ac:dyDescent="0.25">
      <c r="A109" s="13">
        <v>274</v>
      </c>
      <c r="B109" s="14" t="s">
        <v>137</v>
      </c>
      <c r="C109" s="15" t="s">
        <v>136</v>
      </c>
      <c r="D109" s="16" t="s">
        <v>18</v>
      </c>
      <c r="E109" s="17" t="str">
        <f t="shared" si="17"/>
        <v>57:31.62</v>
      </c>
      <c r="F109" s="18">
        <f t="shared" si="18"/>
        <v>4.5438773148148148E-2</v>
      </c>
      <c r="G109" s="12">
        <f t="shared" si="13"/>
        <v>5.4894675925925909E-3</v>
      </c>
      <c r="H109" s="10"/>
      <c r="I109" s="11">
        <v>573162</v>
      </c>
      <c r="J109" s="19"/>
      <c r="K109" s="12" t="str">
        <f t="shared" si="19"/>
        <v>65:27.72</v>
      </c>
      <c r="L109" s="12" t="str">
        <f t="shared" si="20"/>
        <v>65:25.07</v>
      </c>
      <c r="M109" s="12" t="str">
        <f t="shared" si="21"/>
        <v>65:24.94</v>
      </c>
      <c r="N109" s="11">
        <v>652772</v>
      </c>
      <c r="O109" s="11">
        <v>652507</v>
      </c>
      <c r="P109" s="11">
        <v>652494</v>
      </c>
    </row>
    <row r="110" spans="1:16" ht="18" x14ac:dyDescent="0.25">
      <c r="A110" s="13">
        <v>379</v>
      </c>
      <c r="B110" s="14" t="s">
        <v>138</v>
      </c>
      <c r="C110" s="15" t="s">
        <v>136</v>
      </c>
      <c r="D110" s="16" t="s">
        <v>20</v>
      </c>
      <c r="E110" s="17" t="str">
        <f t="shared" si="17"/>
        <v>42:22.90</v>
      </c>
      <c r="F110" s="18">
        <f t="shared" si="18"/>
        <v>3.5220061728395063E-2</v>
      </c>
      <c r="G110" s="12">
        <f t="shared" si="13"/>
        <v>5.7883487654321018E-3</v>
      </c>
      <c r="H110" s="10"/>
      <c r="I110" s="11">
        <v>422290</v>
      </c>
      <c r="J110" s="19"/>
      <c r="K110" s="12" t="str">
        <f t="shared" si="19"/>
        <v>50:43.10</v>
      </c>
      <c r="L110" s="12" t="str">
        <f t="shared" si="20"/>
        <v>50:42.97</v>
      </c>
      <c r="M110" s="12" t="str">
        <f t="shared" si="21"/>
        <v>50:42.97</v>
      </c>
      <c r="N110" s="11">
        <v>504310</v>
      </c>
      <c r="O110" s="11">
        <v>504297</v>
      </c>
      <c r="P110" s="11">
        <v>504297</v>
      </c>
    </row>
    <row r="111" spans="1:16" ht="18" x14ac:dyDescent="0.25">
      <c r="A111" s="13">
        <v>275</v>
      </c>
      <c r="B111" s="14" t="s">
        <v>139</v>
      </c>
      <c r="C111" s="15" t="s">
        <v>136</v>
      </c>
      <c r="D111" s="26" t="s">
        <v>18</v>
      </c>
      <c r="E111" s="17" t="str">
        <f t="shared" si="17"/>
        <v>58:03.10</v>
      </c>
      <c r="F111" s="18">
        <f t="shared" si="18"/>
        <v>4.6343827160493824E-2</v>
      </c>
      <c r="G111" s="12">
        <f t="shared" si="13"/>
        <v>6.0301697530864146E-3</v>
      </c>
      <c r="H111" s="10"/>
      <c r="I111" s="11">
        <v>580310</v>
      </c>
      <c r="J111" s="19"/>
      <c r="K111" s="12" t="str">
        <f t="shared" si="19"/>
        <v>66:44.09</v>
      </c>
      <c r="L111" s="12" t="str">
        <f t="shared" si="20"/>
        <v>66:44.00</v>
      </c>
      <c r="M111" s="12" t="str">
        <f t="shared" si="21"/>
        <v>66:44.23</v>
      </c>
      <c r="N111" s="11">
        <v>664409</v>
      </c>
      <c r="O111" s="11">
        <v>664400</v>
      </c>
      <c r="P111" s="11">
        <v>664423</v>
      </c>
    </row>
    <row r="112" spans="1:16" ht="18" x14ac:dyDescent="0.25">
      <c r="A112" s="13">
        <v>273</v>
      </c>
      <c r="B112" s="14" t="s">
        <v>121</v>
      </c>
      <c r="C112" s="15" t="s">
        <v>136</v>
      </c>
      <c r="D112" s="16" t="s">
        <v>18</v>
      </c>
      <c r="E112" s="17" t="str">
        <f t="shared" si="17"/>
        <v>56:49.90</v>
      </c>
      <c r="F112" s="18">
        <f t="shared" si="18"/>
        <v>4.5734297839506173E-2</v>
      </c>
      <c r="G112" s="12">
        <f t="shared" si="13"/>
        <v>6.2678626543209923E-3</v>
      </c>
      <c r="H112" s="10"/>
      <c r="I112" s="11">
        <v>564990</v>
      </c>
      <c r="J112" s="19"/>
      <c r="K112" s="12" t="str">
        <f t="shared" si="19"/>
        <v>65:51.81</v>
      </c>
      <c r="L112" s="12" t="str">
        <f t="shared" si="20"/>
        <v>65:51.26</v>
      </c>
      <c r="M112" s="12" t="str">
        <f t="shared" si="21"/>
        <v>65:51.26</v>
      </c>
      <c r="N112" s="11">
        <v>655181</v>
      </c>
      <c r="O112" s="11">
        <v>655126</v>
      </c>
      <c r="P112" s="11">
        <v>655126</v>
      </c>
    </row>
    <row r="113" spans="1:16" ht="18" x14ac:dyDescent="0.25">
      <c r="A113" s="3">
        <v>302</v>
      </c>
      <c r="B113" s="4" t="s">
        <v>140</v>
      </c>
      <c r="C113" s="5" t="s">
        <v>141</v>
      </c>
      <c r="D113" s="6" t="s">
        <v>33</v>
      </c>
      <c r="E113" s="7">
        <v>4.0597222222222224E-3</v>
      </c>
      <c r="F113" s="31">
        <f t="shared" si="18"/>
        <v>7.9339891975308639E-3</v>
      </c>
      <c r="G113" s="32">
        <f t="shared" si="13"/>
        <v>3.8742669753086415E-3</v>
      </c>
      <c r="H113" s="33"/>
      <c r="I113" s="34">
        <v>55076</v>
      </c>
      <c r="J113" s="35"/>
      <c r="K113" s="36" t="str">
        <f t="shared" si="19"/>
        <v>11:25.59</v>
      </c>
      <c r="L113" s="36" t="str">
        <f t="shared" si="20"/>
        <v>11:25.43</v>
      </c>
      <c r="M113" s="36" t="str">
        <f t="shared" si="21"/>
        <v>11:25.47</v>
      </c>
      <c r="N113" s="34">
        <v>112559</v>
      </c>
      <c r="O113" s="34">
        <v>112543</v>
      </c>
      <c r="P113" s="34">
        <v>112547</v>
      </c>
    </row>
    <row r="114" spans="1:16" ht="18" x14ac:dyDescent="0.25">
      <c r="A114" s="13">
        <v>303</v>
      </c>
      <c r="B114" s="14" t="s">
        <v>142</v>
      </c>
      <c r="C114" s="15" t="s">
        <v>141</v>
      </c>
      <c r="D114" s="16" t="s">
        <v>27</v>
      </c>
      <c r="E114" s="17">
        <v>4.3887731481481477E-3</v>
      </c>
      <c r="F114" s="18">
        <f t="shared" si="18"/>
        <v>8.2810185185185192E-3</v>
      </c>
      <c r="G114" s="12">
        <f t="shared" si="13"/>
        <v>3.8922453703703714E-3</v>
      </c>
      <c r="H114" s="10"/>
      <c r="I114" s="11">
        <v>61919</v>
      </c>
      <c r="J114" s="19"/>
      <c r="K114" s="12" t="str">
        <f t="shared" si="19"/>
        <v>11:55.54</v>
      </c>
      <c r="L114" s="12" t="str">
        <f t="shared" si="20"/>
        <v>11:55.53</v>
      </c>
      <c r="M114" s="12" t="str">
        <f t="shared" si="21"/>
        <v>11:55.37</v>
      </c>
      <c r="N114" s="11">
        <v>115554</v>
      </c>
      <c r="O114" s="11">
        <v>115553</v>
      </c>
      <c r="P114" s="11">
        <v>115537</v>
      </c>
    </row>
    <row r="115" spans="1:16" ht="18" x14ac:dyDescent="0.25">
      <c r="A115" s="13">
        <v>301</v>
      </c>
      <c r="B115" s="14" t="s">
        <v>143</v>
      </c>
      <c r="C115" s="15" t="s">
        <v>141</v>
      </c>
      <c r="D115" s="16" t="s">
        <v>25</v>
      </c>
      <c r="E115" s="17">
        <v>3.6305555555555553E-3</v>
      </c>
      <c r="F115" s="18">
        <f t="shared" si="18"/>
        <v>7.5890046296296296E-3</v>
      </c>
      <c r="G115" s="12">
        <f t="shared" si="13"/>
        <v>3.9584490740740743E-3</v>
      </c>
      <c r="H115" s="10"/>
      <c r="I115" s="11">
        <v>51368</v>
      </c>
      <c r="J115" s="19"/>
      <c r="K115" s="18" t="str">
        <f t="shared" si="19"/>
        <v>10:55.77</v>
      </c>
      <c r="L115" s="12" t="str">
        <f t="shared" si="20"/>
        <v>10:55.58</v>
      </c>
      <c r="M115" s="12" t="str">
        <f t="shared" si="21"/>
        <v>10:55.72</v>
      </c>
      <c r="N115" s="11">
        <v>105577</v>
      </c>
      <c r="O115" s="11">
        <v>105558</v>
      </c>
      <c r="P115" s="11">
        <v>105572</v>
      </c>
    </row>
    <row r="116" spans="1:16" ht="18" x14ac:dyDescent="0.25">
      <c r="A116" s="3">
        <v>102</v>
      </c>
      <c r="B116" s="21" t="s">
        <v>142</v>
      </c>
      <c r="C116" s="5" t="s">
        <v>144</v>
      </c>
      <c r="D116" s="6" t="s">
        <v>61</v>
      </c>
      <c r="E116" s="7">
        <v>1.7478009259259261E-3</v>
      </c>
      <c r="F116" s="8">
        <v>5.8067129629629623E-3</v>
      </c>
      <c r="G116" s="9">
        <f t="shared" si="13"/>
        <v>4.0589120370370362E-3</v>
      </c>
      <c r="H116" s="10"/>
      <c r="I116" s="11"/>
      <c r="J116" s="19"/>
      <c r="K116" s="18"/>
      <c r="L116" s="18"/>
      <c r="M116" s="18"/>
      <c r="N116" s="11">
        <v>82144</v>
      </c>
      <c r="O116" s="11">
        <v>82156</v>
      </c>
      <c r="P116" s="11">
        <v>82172</v>
      </c>
    </row>
    <row r="117" spans="1:16" ht="18" x14ac:dyDescent="0.25">
      <c r="A117" s="13">
        <v>101</v>
      </c>
      <c r="B117" s="20" t="s">
        <v>145</v>
      </c>
      <c r="C117" s="15" t="s">
        <v>144</v>
      </c>
      <c r="D117" s="16" t="s">
        <v>79</v>
      </c>
      <c r="E117" s="17">
        <v>1.3711805555555554E-3</v>
      </c>
      <c r="F117" s="18">
        <v>5.6435185185185191E-3</v>
      </c>
      <c r="G117" s="12">
        <f t="shared" si="13"/>
        <v>4.2723379629629639E-3</v>
      </c>
      <c r="H117" s="10"/>
      <c r="I117" s="12"/>
      <c r="J117" s="19"/>
      <c r="K117" s="18"/>
      <c r="L117" s="18"/>
      <c r="M117" s="18"/>
      <c r="N117" s="11">
        <v>80760</v>
      </c>
      <c r="O117" s="11">
        <v>80756</v>
      </c>
      <c r="P117" s="11">
        <v>80896</v>
      </c>
    </row>
    <row r="118" spans="1:16" ht="18" x14ac:dyDescent="0.25">
      <c r="A118" s="13">
        <v>103</v>
      </c>
      <c r="B118" s="20" t="s">
        <v>146</v>
      </c>
      <c r="C118" s="15" t="s">
        <v>144</v>
      </c>
      <c r="D118" s="16" t="s">
        <v>61</v>
      </c>
      <c r="E118" s="17">
        <v>1.9548611111111112E-3</v>
      </c>
      <c r="F118" s="18">
        <v>6.4533564814814827E-3</v>
      </c>
      <c r="G118" s="12">
        <f t="shared" si="13"/>
        <v>4.4984953703703714E-3</v>
      </c>
      <c r="H118" s="10"/>
      <c r="I118" s="11"/>
      <c r="J118" s="19"/>
      <c r="K118" s="18"/>
      <c r="L118" s="18"/>
      <c r="M118" s="18"/>
      <c r="N118" s="23">
        <v>91754</v>
      </c>
      <c r="O118" s="23">
        <v>91747</v>
      </c>
      <c r="P118" s="23">
        <v>91772</v>
      </c>
    </row>
    <row r="119" spans="1:16" ht="18" x14ac:dyDescent="0.25">
      <c r="A119" s="13">
        <f>1+A118</f>
        <v>104</v>
      </c>
      <c r="B119" s="14" t="s">
        <v>147</v>
      </c>
      <c r="C119" s="15" t="s">
        <v>144</v>
      </c>
      <c r="D119" s="16" t="s">
        <v>41</v>
      </c>
      <c r="E119" s="17" t="str">
        <f>CONCATENATE(LEFT(I119,2), ":",MID(I119,3,2), ".",RIGHT(I119,2))</f>
        <v>16:09.42</v>
      </c>
      <c r="F119" s="18">
        <f t="shared" ref="F119:F131" si="22">(K119+L119+M119)/3</f>
        <v>1.6004320987654322E-2</v>
      </c>
      <c r="G119" s="12">
        <f t="shared" si="13"/>
        <v>4.784182098765433E-3</v>
      </c>
      <c r="H119" s="10"/>
      <c r="I119" s="11">
        <v>160942</v>
      </c>
      <c r="J119" s="19"/>
      <c r="K119" s="12" t="str">
        <f t="shared" ref="K119:K131" si="23">CONCATENATE(LEFT(N119,2), ":",MID(N119,3,2), ".",RIGHT(N119,2))</f>
        <v>23:02.72</v>
      </c>
      <c r="L119" s="12" t="str">
        <f t="shared" ref="L119:L131" si="24">CONCATENATE(LEFT(O119,2), ":",MID(O119,3,2), ".",RIGHT(O119,2))</f>
        <v>23:02.81</v>
      </c>
      <c r="M119" s="12" t="str">
        <f t="shared" ref="M119:M131" si="25">CONCATENATE(LEFT(P119,2), ":",MID(P119,3,2), ".",RIGHT(P119,2))</f>
        <v>23:02.79</v>
      </c>
      <c r="N119" s="11">
        <v>230272</v>
      </c>
      <c r="O119" s="11">
        <v>230281</v>
      </c>
      <c r="P119" s="11">
        <v>230279</v>
      </c>
    </row>
    <row r="120" spans="1:16" ht="18" x14ac:dyDescent="0.25">
      <c r="A120" s="13">
        <v>308</v>
      </c>
      <c r="B120" s="14" t="s">
        <v>148</v>
      </c>
      <c r="C120" s="15" t="s">
        <v>144</v>
      </c>
      <c r="D120" s="16" t="s">
        <v>18</v>
      </c>
      <c r="E120" s="17" t="str">
        <f>CONCATENATE(LEFT(I120,2), ":",MID(I120,3,2), ".",RIGHT(I120,2))</f>
        <v>10:03.90</v>
      </c>
      <c r="F120" s="18">
        <f t="shared" si="22"/>
        <v>1.1800501543209876E-2</v>
      </c>
      <c r="G120" s="12">
        <f t="shared" si="13"/>
        <v>4.8109182098765432E-3</v>
      </c>
      <c r="H120" s="10"/>
      <c r="I120" s="11">
        <v>100390</v>
      </c>
      <c r="J120" s="19"/>
      <c r="K120" s="12" t="str">
        <f t="shared" si="23"/>
        <v>16:59.69</v>
      </c>
      <c r="L120" s="12" t="str">
        <f t="shared" si="24"/>
        <v>16:59.53</v>
      </c>
      <c r="M120" s="12" t="str">
        <f t="shared" si="25"/>
        <v>16:59.47</v>
      </c>
      <c r="N120" s="11">
        <v>165969</v>
      </c>
      <c r="O120" s="11">
        <v>165953</v>
      </c>
      <c r="P120" s="11">
        <v>165947</v>
      </c>
    </row>
    <row r="121" spans="1:16" ht="18" x14ac:dyDescent="0.25">
      <c r="A121" s="3">
        <v>207</v>
      </c>
      <c r="B121" s="4" t="s">
        <v>142</v>
      </c>
      <c r="C121" s="5" t="s">
        <v>149</v>
      </c>
      <c r="D121" s="6" t="s">
        <v>38</v>
      </c>
      <c r="E121" s="7" t="str">
        <f>CONCATENATE(LEFT(I121,2), ":",MID(I121,3,2), ".",RIGHT(I121,2))</f>
        <v>17:16.34</v>
      </c>
      <c r="F121" s="8">
        <f t="shared" si="22"/>
        <v>1.637152777777778E-2</v>
      </c>
      <c r="G121" s="9">
        <f t="shared" si="13"/>
        <v>4.3768518518518557E-3</v>
      </c>
      <c r="H121" s="10"/>
      <c r="I121" s="11">
        <v>171634</v>
      </c>
      <c r="J121" s="19"/>
      <c r="K121" s="12" t="str">
        <f t="shared" si="23"/>
        <v>23:34.34</v>
      </c>
      <c r="L121" s="12" t="str">
        <f t="shared" si="24"/>
        <v>23:34.78</v>
      </c>
      <c r="M121" s="12" t="str">
        <f t="shared" si="25"/>
        <v>23:34.38</v>
      </c>
      <c r="N121" s="11">
        <v>233434</v>
      </c>
      <c r="O121" s="11">
        <v>233478</v>
      </c>
      <c r="P121" s="11">
        <v>233438</v>
      </c>
    </row>
    <row r="122" spans="1:16" ht="18" x14ac:dyDescent="0.25">
      <c r="A122" s="13">
        <v>107</v>
      </c>
      <c r="B122" s="20" t="s">
        <v>150</v>
      </c>
      <c r="C122" s="15" t="s">
        <v>149</v>
      </c>
      <c r="D122" s="16" t="s">
        <v>25</v>
      </c>
      <c r="E122" s="17">
        <v>2.8993055555555556E-3</v>
      </c>
      <c r="F122" s="18">
        <f t="shared" si="22"/>
        <v>7.3802469135802462E-3</v>
      </c>
      <c r="G122" s="12">
        <f t="shared" si="13"/>
        <v>4.4809413580246902E-3</v>
      </c>
      <c r="H122" s="10"/>
      <c r="I122" s="11"/>
      <c r="J122" s="19"/>
      <c r="K122" s="12" t="str">
        <f t="shared" si="23"/>
        <v>10:37.91</v>
      </c>
      <c r="L122" s="12" t="str">
        <f t="shared" si="24"/>
        <v>10:37.88</v>
      </c>
      <c r="M122" s="12" t="str">
        <f t="shared" si="25"/>
        <v>10:37.17</v>
      </c>
      <c r="N122" s="11">
        <v>103791</v>
      </c>
      <c r="O122" s="11">
        <v>103788</v>
      </c>
      <c r="P122" s="11">
        <v>103717</v>
      </c>
    </row>
    <row r="123" spans="1:16" ht="18" x14ac:dyDescent="0.25">
      <c r="A123" s="13">
        <v>108</v>
      </c>
      <c r="B123" s="20" t="s">
        <v>151</v>
      </c>
      <c r="C123" s="15" t="s">
        <v>149</v>
      </c>
      <c r="D123" s="16" t="s">
        <v>152</v>
      </c>
      <c r="E123" s="17">
        <v>3.0104166666666664E-3</v>
      </c>
      <c r="F123" s="18">
        <f t="shared" si="22"/>
        <v>7.4942515432098768E-3</v>
      </c>
      <c r="G123" s="12">
        <f t="shared" si="13"/>
        <v>4.4838348765432103E-3</v>
      </c>
      <c r="H123" s="10"/>
      <c r="I123" s="11"/>
      <c r="J123" s="19"/>
      <c r="K123" s="12" t="str">
        <f t="shared" si="23"/>
        <v>10:47.63</v>
      </c>
      <c r="L123" s="12" t="str">
        <f t="shared" si="24"/>
        <v>10:47.44</v>
      </c>
      <c r="M123" s="12" t="str">
        <f t="shared" si="25"/>
        <v>10:47.44</v>
      </c>
      <c r="N123" s="11">
        <v>104763</v>
      </c>
      <c r="O123" s="11">
        <v>104744</v>
      </c>
      <c r="P123" s="11">
        <v>104744</v>
      </c>
    </row>
    <row r="124" spans="1:16" ht="18" x14ac:dyDescent="0.25">
      <c r="A124" s="13">
        <v>208</v>
      </c>
      <c r="B124" s="14" t="s">
        <v>153</v>
      </c>
      <c r="C124" s="15" t="s">
        <v>149</v>
      </c>
      <c r="D124" s="16" t="s">
        <v>38</v>
      </c>
      <c r="E124" s="17" t="str">
        <f>CONCATENATE(LEFT(I124,2), ":",MID(I124,3,2), ".",RIGHT(I124,2))</f>
        <v>17:43.10</v>
      </c>
      <c r="F124" s="18">
        <f t="shared" si="22"/>
        <v>1.6945370370370368E-2</v>
      </c>
      <c r="G124" s="12">
        <f t="shared" si="13"/>
        <v>4.6409722222222199E-3</v>
      </c>
      <c r="H124" s="10"/>
      <c r="I124" s="11">
        <v>174310</v>
      </c>
      <c r="J124" s="19"/>
      <c r="K124" s="12" t="str">
        <f t="shared" si="23"/>
        <v>24:24.06</v>
      </c>
      <c r="L124" s="12" t="str">
        <f t="shared" si="24"/>
        <v>24:24.09</v>
      </c>
      <c r="M124" s="12" t="str">
        <f t="shared" si="25"/>
        <v>24:24.09</v>
      </c>
      <c r="N124" s="11">
        <v>242406</v>
      </c>
      <c r="O124" s="11">
        <v>242409</v>
      </c>
      <c r="P124" s="11">
        <v>242409</v>
      </c>
    </row>
    <row r="125" spans="1:16" ht="18" x14ac:dyDescent="0.25">
      <c r="A125" s="13">
        <v>322</v>
      </c>
      <c r="B125" s="14" t="s">
        <v>154</v>
      </c>
      <c r="C125" s="15" t="s">
        <v>149</v>
      </c>
      <c r="D125" s="16" t="s">
        <v>79</v>
      </c>
      <c r="E125" s="17" t="str">
        <f>CONCATENATE(LEFT(I125,2), ":",MID(I125,3,2), ".",RIGHT(I125,2))</f>
        <v>16:04.70</v>
      </c>
      <c r="F125" s="18">
        <f t="shared" si="22"/>
        <v>1.5932908950617285E-2</v>
      </c>
      <c r="G125" s="12">
        <f t="shared" si="13"/>
        <v>4.7673996913580267E-3</v>
      </c>
      <c r="H125" s="10"/>
      <c r="I125" s="11">
        <v>160470</v>
      </c>
      <c r="J125" s="19"/>
      <c r="K125" s="12" t="str">
        <f t="shared" si="23"/>
        <v>22:56.87</v>
      </c>
      <c r="L125" s="12" t="str">
        <f t="shared" si="24"/>
        <v>22:56.47</v>
      </c>
      <c r="M125" s="12" t="str">
        <f t="shared" si="25"/>
        <v>22:56.47</v>
      </c>
      <c r="N125" s="11">
        <v>225687</v>
      </c>
      <c r="O125" s="11">
        <v>225647</v>
      </c>
      <c r="P125" s="11">
        <v>225647</v>
      </c>
    </row>
    <row r="126" spans="1:16" ht="18" x14ac:dyDescent="0.25">
      <c r="A126" s="13">
        <v>206</v>
      </c>
      <c r="B126" s="14" t="s">
        <v>155</v>
      </c>
      <c r="C126" s="15" t="s">
        <v>149</v>
      </c>
      <c r="D126" s="16" t="s">
        <v>18</v>
      </c>
      <c r="E126" s="17" t="str">
        <f>CONCATENATE(LEFT(I126,2), ":",MID(I126,3,2), ".",RIGHT(I126,2))</f>
        <v>16:41.22</v>
      </c>
      <c r="F126" s="18">
        <f t="shared" si="22"/>
        <v>1.6660069444444443E-2</v>
      </c>
      <c r="G126" s="12">
        <f t="shared" si="13"/>
        <v>5.0718749999999983E-3</v>
      </c>
      <c r="H126" s="10"/>
      <c r="I126" s="11">
        <v>164122</v>
      </c>
      <c r="J126" s="19"/>
      <c r="K126" s="12" t="str">
        <f t="shared" si="23"/>
        <v>23:59.28</v>
      </c>
      <c r="L126" s="12" t="str">
        <f t="shared" si="24"/>
        <v>23:59.72</v>
      </c>
      <c r="M126" s="12" t="str">
        <f t="shared" si="25"/>
        <v>23:59.29</v>
      </c>
      <c r="N126" s="11">
        <v>235928</v>
      </c>
      <c r="O126" s="11">
        <v>235972</v>
      </c>
      <c r="P126" s="11">
        <v>235929</v>
      </c>
    </row>
    <row r="127" spans="1:16" ht="18" x14ac:dyDescent="0.25">
      <c r="A127" s="13">
        <v>205</v>
      </c>
      <c r="B127" s="14" t="s">
        <v>156</v>
      </c>
      <c r="C127" s="15" t="s">
        <v>149</v>
      </c>
      <c r="D127" s="16" t="s">
        <v>41</v>
      </c>
      <c r="E127" s="17">
        <v>6.4664351851851862E-3</v>
      </c>
      <c r="F127" s="18">
        <f t="shared" si="22"/>
        <v>1.2030748456790122E-2</v>
      </c>
      <c r="G127" s="12">
        <f t="shared" si="13"/>
        <v>5.564313271604936E-3</v>
      </c>
      <c r="H127" s="10"/>
      <c r="I127" s="11">
        <v>91870</v>
      </c>
      <c r="J127" s="19"/>
      <c r="K127" s="12" t="str">
        <f t="shared" si="23"/>
        <v>17:19.31</v>
      </c>
      <c r="L127" s="12" t="str">
        <f t="shared" si="24"/>
        <v>17:19.71</v>
      </c>
      <c r="M127" s="12" t="str">
        <f t="shared" si="25"/>
        <v>17:19.35</v>
      </c>
      <c r="N127" s="11">
        <v>171931</v>
      </c>
      <c r="O127" s="11">
        <v>171971</v>
      </c>
      <c r="P127" s="11">
        <v>171935</v>
      </c>
    </row>
    <row r="128" spans="1:16" ht="18" x14ac:dyDescent="0.25">
      <c r="A128" s="3">
        <v>201</v>
      </c>
      <c r="B128" s="4" t="s">
        <v>157</v>
      </c>
      <c r="C128" s="5" t="s">
        <v>158</v>
      </c>
      <c r="D128" s="6" t="s">
        <v>37</v>
      </c>
      <c r="E128" s="7" t="str">
        <f>CONCATENATE(LEFT(I128,2), ":",MID(I128,3,2), ".",RIGHT(I128,2))</f>
        <v>14:14.13</v>
      </c>
      <c r="F128" s="8">
        <f t="shared" si="22"/>
        <v>1.3905208333333334E-2</v>
      </c>
      <c r="G128" s="9">
        <f t="shared" si="13"/>
        <v>4.0194444444444453E-3</v>
      </c>
      <c r="H128" s="10"/>
      <c r="I128" s="11">
        <v>141413</v>
      </c>
      <c r="J128" s="19"/>
      <c r="K128" s="18" t="str">
        <f t="shared" si="23"/>
        <v>20:01.36</v>
      </c>
      <c r="L128" s="12" t="str">
        <f t="shared" si="24"/>
        <v>20:01.50</v>
      </c>
      <c r="M128" s="12" t="str">
        <f t="shared" si="25"/>
        <v>20:01.37</v>
      </c>
      <c r="N128" s="11">
        <v>200136</v>
      </c>
      <c r="O128" s="11">
        <v>200150</v>
      </c>
      <c r="P128" s="11">
        <v>200137</v>
      </c>
    </row>
    <row r="129" spans="1:16" ht="18" x14ac:dyDescent="0.25">
      <c r="A129" s="13">
        <f>1+A128</f>
        <v>202</v>
      </c>
      <c r="B129" s="14" t="s">
        <v>159</v>
      </c>
      <c r="C129" s="15" t="s">
        <v>158</v>
      </c>
      <c r="D129" s="16" t="s">
        <v>79</v>
      </c>
      <c r="E129" s="17" t="str">
        <f>CONCATENATE(LEFT(I129,2), ":",MID(I129,3,2), ".",RIGHT(I129,2))</f>
        <v>14:53.80</v>
      </c>
      <c r="F129" s="18">
        <f t="shared" si="22"/>
        <v>1.4926234567901235E-2</v>
      </c>
      <c r="G129" s="12">
        <f t="shared" si="13"/>
        <v>4.5813271604938279E-3</v>
      </c>
      <c r="H129" s="10"/>
      <c r="I129" s="11">
        <v>145380</v>
      </c>
      <c r="J129" s="19"/>
      <c r="K129" s="12" t="str">
        <f t="shared" si="23"/>
        <v>21:29.75</v>
      </c>
      <c r="L129" s="12" t="str">
        <f t="shared" si="24"/>
        <v>21:29.41</v>
      </c>
      <c r="M129" s="12" t="str">
        <f t="shared" si="25"/>
        <v>21:29.72</v>
      </c>
      <c r="N129" s="11">
        <v>212975</v>
      </c>
      <c r="O129" s="11">
        <v>212941</v>
      </c>
      <c r="P129" s="11">
        <v>212972</v>
      </c>
    </row>
    <row r="130" spans="1:16" ht="18" x14ac:dyDescent="0.25">
      <c r="A130" s="13">
        <v>304</v>
      </c>
      <c r="B130" s="14" t="s">
        <v>160</v>
      </c>
      <c r="C130" s="15" t="s">
        <v>158</v>
      </c>
      <c r="D130" s="16" t="s">
        <v>20</v>
      </c>
      <c r="E130" s="17">
        <v>4.8716435185185182E-3</v>
      </c>
      <c r="F130" s="18">
        <f t="shared" si="22"/>
        <v>1.0153086419753085E-2</v>
      </c>
      <c r="G130" s="12">
        <f t="shared" si="13"/>
        <v>5.2814429012345669E-3</v>
      </c>
      <c r="H130" s="10"/>
      <c r="I130" s="11">
        <v>70091</v>
      </c>
      <c r="J130" s="19"/>
      <c r="K130" s="12" t="str">
        <f t="shared" si="23"/>
        <v>14:37.25</v>
      </c>
      <c r="L130" s="12" t="str">
        <f t="shared" si="24"/>
        <v>14:37.21</v>
      </c>
      <c r="M130" s="12" t="str">
        <f t="shared" si="25"/>
        <v>14:37.22</v>
      </c>
      <c r="N130" s="11">
        <v>143725</v>
      </c>
      <c r="O130" s="11">
        <v>143721</v>
      </c>
      <c r="P130" s="11">
        <v>143722</v>
      </c>
    </row>
    <row r="131" spans="1:16" ht="18" x14ac:dyDescent="0.25">
      <c r="A131" s="3">
        <v>210</v>
      </c>
      <c r="B131" s="4" t="s">
        <v>161</v>
      </c>
      <c r="C131" s="5" t="s">
        <v>162</v>
      </c>
      <c r="D131" s="6" t="s">
        <v>47</v>
      </c>
      <c r="E131" s="7" t="str">
        <f>CONCATENATE(LEFT(I131,2), ":",MID(I131,3,2), ".",RIGHT(I131,2))</f>
        <v>20:25.54</v>
      </c>
      <c r="F131" s="8">
        <f t="shared" si="22"/>
        <v>1.8295601851851851E-2</v>
      </c>
      <c r="G131" s="9">
        <f t="shared" ref="G131:G194" si="26">F131-E131</f>
        <v>4.1111111111111088E-3</v>
      </c>
      <c r="H131" s="10"/>
      <c r="I131" s="11">
        <v>202554</v>
      </c>
      <c r="J131" s="19"/>
      <c r="K131" s="12" t="str">
        <f t="shared" si="23"/>
        <v>26:20.72</v>
      </c>
      <c r="L131" s="12" t="str">
        <f t="shared" si="24"/>
        <v>26:20.69</v>
      </c>
      <c r="M131" s="12" t="str">
        <f t="shared" si="25"/>
        <v>26:20.81</v>
      </c>
      <c r="N131" s="11">
        <v>262072</v>
      </c>
      <c r="O131" s="11">
        <v>262069</v>
      </c>
      <c r="P131" s="11">
        <v>262081</v>
      </c>
    </row>
    <row r="132" spans="1:16" ht="18" x14ac:dyDescent="0.25">
      <c r="A132" s="13">
        <v>104</v>
      </c>
      <c r="B132" s="20" t="s">
        <v>163</v>
      </c>
      <c r="C132" s="15" t="s">
        <v>162</v>
      </c>
      <c r="D132" s="16" t="s">
        <v>33</v>
      </c>
      <c r="E132" s="17">
        <v>2.1518518518518518E-3</v>
      </c>
      <c r="F132" s="18">
        <v>6.3263888888888883E-3</v>
      </c>
      <c r="G132" s="12">
        <f t="shared" si="26"/>
        <v>4.1745370370370365E-3</v>
      </c>
      <c r="H132" s="10"/>
      <c r="I132" s="11"/>
      <c r="J132" s="19"/>
      <c r="K132" s="18"/>
      <c r="L132" s="18"/>
      <c r="M132" s="18"/>
      <c r="N132" s="23">
        <v>90656</v>
      </c>
      <c r="O132" s="23">
        <v>90650</v>
      </c>
      <c r="P132" s="23">
        <v>90676</v>
      </c>
    </row>
    <row r="133" spans="1:16" ht="18" x14ac:dyDescent="0.25">
      <c r="A133" s="13">
        <v>105</v>
      </c>
      <c r="B133" s="20" t="s">
        <v>164</v>
      </c>
      <c r="C133" s="15" t="s">
        <v>162</v>
      </c>
      <c r="D133" s="16" t="s">
        <v>79</v>
      </c>
      <c r="E133" s="17">
        <v>2.3515046296296296E-3</v>
      </c>
      <c r="F133" s="18">
        <v>6.6413194444444436E-3</v>
      </c>
      <c r="G133" s="12">
        <f t="shared" si="26"/>
        <v>4.289814814814814E-3</v>
      </c>
      <c r="H133" s="10"/>
      <c r="I133" s="11"/>
      <c r="J133" s="19"/>
      <c r="K133" s="18"/>
      <c r="L133" s="18"/>
      <c r="M133" s="18"/>
      <c r="N133" s="23">
        <v>93369</v>
      </c>
      <c r="O133" s="23">
        <v>93376</v>
      </c>
      <c r="P133" s="23">
        <v>93400</v>
      </c>
    </row>
    <row r="134" spans="1:16" ht="18" x14ac:dyDescent="0.25">
      <c r="A134" s="13">
        <v>209</v>
      </c>
      <c r="B134" s="14" t="s">
        <v>165</v>
      </c>
      <c r="C134" s="15" t="s">
        <v>162</v>
      </c>
      <c r="D134" s="16" t="s">
        <v>47</v>
      </c>
      <c r="E134" s="17" t="str">
        <f>CONCATENATE(LEFT(I134,2), ":",MID(I134,3,2), ".",RIGHT(I134,2))</f>
        <v>18:38.22</v>
      </c>
      <c r="F134" s="18">
        <f t="shared" ref="F134:F165" si="27">(K134+L134+M134)/3</f>
        <v>1.7512924382716049E-2</v>
      </c>
      <c r="G134" s="12">
        <f t="shared" si="26"/>
        <v>4.5705632716049379E-3</v>
      </c>
      <c r="H134" s="10"/>
      <c r="I134" s="11">
        <v>183822</v>
      </c>
      <c r="J134" s="19"/>
      <c r="K134" s="12" t="str">
        <f t="shared" ref="K134:K165" si="28">CONCATENATE(LEFT(N134,2), ":",MID(N134,3,2), ".",RIGHT(N134,2))</f>
        <v>25:13.13</v>
      </c>
      <c r="L134" s="12" t="str">
        <f t="shared" ref="L134:L165" si="29">CONCATENATE(LEFT(O134,2), ":",MID(O134,3,2), ".",RIGHT(O134,2))</f>
        <v>25:13.09</v>
      </c>
      <c r="M134" s="12" t="str">
        <f t="shared" ref="M134:M165" si="30">CONCATENATE(LEFT(P134,2), ":",MID(P134,3,2), ".",RIGHT(P134,2))</f>
        <v>25:13.13</v>
      </c>
      <c r="N134" s="11">
        <v>251313</v>
      </c>
      <c r="O134" s="11">
        <v>251309</v>
      </c>
      <c r="P134" s="11">
        <v>251313</v>
      </c>
    </row>
    <row r="135" spans="1:16" ht="18" x14ac:dyDescent="0.25">
      <c r="A135" s="13">
        <v>309</v>
      </c>
      <c r="B135" s="14" t="s">
        <v>166</v>
      </c>
      <c r="C135" s="15" t="s">
        <v>162</v>
      </c>
      <c r="D135" s="16" t="s">
        <v>79</v>
      </c>
      <c r="E135" s="17" t="str">
        <f>CONCATENATE(LEFT(I135,2), ":",MID(I135,3,2), ".",RIGHT(I135,2))</f>
        <v>10:28.51</v>
      </c>
      <c r="F135" s="18">
        <f t="shared" si="27"/>
        <v>1.1867052469135803E-2</v>
      </c>
      <c r="G135" s="12">
        <f t="shared" si="26"/>
        <v>4.5926311728395064E-3</v>
      </c>
      <c r="H135" s="10"/>
      <c r="I135" s="11">
        <v>102851</v>
      </c>
      <c r="J135" s="19"/>
      <c r="K135" s="12" t="str">
        <f t="shared" si="28"/>
        <v>17:05.34</v>
      </c>
      <c r="L135" s="12" t="str">
        <f t="shared" si="29"/>
        <v>17:05.44</v>
      </c>
      <c r="M135" s="12" t="str">
        <f t="shared" si="30"/>
        <v>17:05.16</v>
      </c>
      <c r="N135" s="11">
        <v>170534</v>
      </c>
      <c r="O135" s="11">
        <v>170544</v>
      </c>
      <c r="P135" s="11">
        <v>170516</v>
      </c>
    </row>
    <row r="136" spans="1:16" ht="18" x14ac:dyDescent="0.25">
      <c r="A136" s="13">
        <v>310</v>
      </c>
      <c r="B136" s="14" t="s">
        <v>167</v>
      </c>
      <c r="C136" s="15" t="s">
        <v>162</v>
      </c>
      <c r="D136" s="16" t="s">
        <v>16</v>
      </c>
      <c r="E136" s="17" t="str">
        <f>CONCATENATE(LEFT(I136,2), ":",MID(I136,3,2), ".",RIGHT(I136,2))</f>
        <v>10:48.90</v>
      </c>
      <c r="F136" s="18">
        <f t="shared" si="27"/>
        <v>1.2115277777777779E-2</v>
      </c>
      <c r="G136" s="12">
        <f t="shared" si="26"/>
        <v>4.6048611111111125E-3</v>
      </c>
      <c r="H136" s="10"/>
      <c r="I136" s="11">
        <v>104890</v>
      </c>
      <c r="J136" s="19"/>
      <c r="K136" s="12" t="str">
        <f t="shared" si="28"/>
        <v>17:26.76</v>
      </c>
      <c r="L136" s="12" t="str">
        <f t="shared" si="29"/>
        <v>17:26.76</v>
      </c>
      <c r="M136" s="12" t="str">
        <f t="shared" si="30"/>
        <v>17:26.76</v>
      </c>
      <c r="N136" s="11">
        <v>172676</v>
      </c>
      <c r="O136" s="11">
        <v>172676</v>
      </c>
      <c r="P136" s="11">
        <v>172676</v>
      </c>
    </row>
    <row r="137" spans="1:16" ht="18" x14ac:dyDescent="0.25">
      <c r="A137" s="13">
        <v>211</v>
      </c>
      <c r="B137" s="14" t="s">
        <v>168</v>
      </c>
      <c r="C137" s="15" t="s">
        <v>162</v>
      </c>
      <c r="D137" s="16" t="s">
        <v>25</v>
      </c>
      <c r="E137" s="17" t="str">
        <f>CONCATENATE(LEFT(I137,2), ":",MID(I137,3,2), ".",RIGHT(I137,2))</f>
        <v>20:51.82</v>
      </c>
      <c r="F137" s="18">
        <f t="shared" si="27"/>
        <v>1.922349537037037E-2</v>
      </c>
      <c r="G137" s="12">
        <f t="shared" si="26"/>
        <v>4.7348379629629615E-3</v>
      </c>
      <c r="H137" s="10"/>
      <c r="I137" s="11">
        <v>205182</v>
      </c>
      <c r="J137" s="19"/>
      <c r="K137" s="12" t="str">
        <f t="shared" si="28"/>
        <v>27:41.03</v>
      </c>
      <c r="L137" s="12" t="str">
        <f t="shared" si="29"/>
        <v>27:40.91</v>
      </c>
      <c r="M137" s="12" t="str">
        <f t="shared" si="30"/>
        <v>27:40.79</v>
      </c>
      <c r="N137" s="11">
        <v>274103</v>
      </c>
      <c r="O137" s="11">
        <v>274091</v>
      </c>
      <c r="P137" s="11">
        <v>274079</v>
      </c>
    </row>
    <row r="138" spans="1:16" ht="18" x14ac:dyDescent="0.25">
      <c r="A138" s="13">
        <v>106</v>
      </c>
      <c r="B138" s="20" t="s">
        <v>169</v>
      </c>
      <c r="C138" s="15" t="s">
        <v>162</v>
      </c>
      <c r="D138" s="16" t="s">
        <v>22</v>
      </c>
      <c r="E138" s="17">
        <v>2.6918981481481481E-3</v>
      </c>
      <c r="F138" s="18">
        <f t="shared" si="27"/>
        <v>8.6248456790123454E-3</v>
      </c>
      <c r="G138" s="12">
        <f t="shared" si="26"/>
        <v>5.9329475308641973E-3</v>
      </c>
      <c r="H138" s="10"/>
      <c r="I138" s="11"/>
      <c r="J138" s="19"/>
      <c r="K138" s="12" t="str">
        <f t="shared" si="28"/>
        <v>12:24.80</v>
      </c>
      <c r="L138" s="12" t="str">
        <f t="shared" si="29"/>
        <v>12:25.06</v>
      </c>
      <c r="M138" s="12" t="str">
        <f t="shared" si="30"/>
        <v>12:25.70</v>
      </c>
      <c r="N138" s="23">
        <v>122480</v>
      </c>
      <c r="O138" s="23">
        <v>122506</v>
      </c>
      <c r="P138" s="23">
        <v>122570</v>
      </c>
    </row>
    <row r="139" spans="1:16" ht="18" x14ac:dyDescent="0.25">
      <c r="A139" s="3">
        <v>115</v>
      </c>
      <c r="B139" s="21" t="s">
        <v>170</v>
      </c>
      <c r="C139" s="5" t="s">
        <v>171</v>
      </c>
      <c r="D139" s="6" t="s">
        <v>35</v>
      </c>
      <c r="E139" s="7">
        <v>4.8807870370370368E-3</v>
      </c>
      <c r="F139" s="8">
        <f t="shared" si="27"/>
        <v>9.2638888888888892E-3</v>
      </c>
      <c r="G139" s="9">
        <f t="shared" si="26"/>
        <v>4.3831018518518524E-3</v>
      </c>
      <c r="H139" s="10"/>
      <c r="I139" s="11"/>
      <c r="J139" s="19"/>
      <c r="K139" s="12" t="str">
        <f t="shared" si="28"/>
        <v>13:20.13</v>
      </c>
      <c r="L139" s="12" t="str">
        <f t="shared" si="29"/>
        <v>13:20.25</v>
      </c>
      <c r="M139" s="12" t="str">
        <f t="shared" si="30"/>
        <v>13:20.82</v>
      </c>
      <c r="N139" s="11">
        <v>132013</v>
      </c>
      <c r="O139" s="11">
        <v>132025</v>
      </c>
      <c r="P139" s="11">
        <v>132082</v>
      </c>
    </row>
    <row r="140" spans="1:16" ht="18" x14ac:dyDescent="0.25">
      <c r="A140" s="13">
        <v>328</v>
      </c>
      <c r="B140" s="14" t="s">
        <v>172</v>
      </c>
      <c r="C140" s="15" t="s">
        <v>171</v>
      </c>
      <c r="D140" s="16" t="s">
        <v>90</v>
      </c>
      <c r="E140" s="17" t="str">
        <f>CONCATENATE(LEFT(I140,2), ":",MID(I140,3,2), ".",RIGHT(I140,2))</f>
        <v>17:47.40</v>
      </c>
      <c r="F140" s="18">
        <f t="shared" si="27"/>
        <v>1.6885570987654318E-2</v>
      </c>
      <c r="G140" s="12">
        <f t="shared" si="26"/>
        <v>4.5314043209876524E-3</v>
      </c>
      <c r="H140" s="10"/>
      <c r="I140" s="11">
        <v>174740</v>
      </c>
      <c r="J140" s="11"/>
      <c r="K140" s="12" t="str">
        <f t="shared" si="28"/>
        <v>24:19.00</v>
      </c>
      <c r="L140" s="12" t="str">
        <f t="shared" si="29"/>
        <v>24:18.94</v>
      </c>
      <c r="M140" s="12" t="str">
        <f t="shared" si="30"/>
        <v>24:18.80</v>
      </c>
      <c r="N140" s="11">
        <v>241900</v>
      </c>
      <c r="O140" s="11">
        <v>241894</v>
      </c>
      <c r="P140" s="11">
        <v>241880</v>
      </c>
    </row>
    <row r="141" spans="1:16" ht="18" x14ac:dyDescent="0.25">
      <c r="A141" s="13">
        <v>325</v>
      </c>
      <c r="B141" s="14" t="s">
        <v>173</v>
      </c>
      <c r="C141" s="15" t="s">
        <v>171</v>
      </c>
      <c r="D141" s="16" t="s">
        <v>47</v>
      </c>
      <c r="E141" s="17" t="str">
        <f>CONCATENATE(LEFT(I141,2), ":",MID(I141,3,2), ".",RIGHT(I141,2))</f>
        <v>16:41.80</v>
      </c>
      <c r="F141" s="18">
        <f t="shared" si="27"/>
        <v>1.6183140432098769E-2</v>
      </c>
      <c r="G141" s="12">
        <f t="shared" si="26"/>
        <v>4.5882330246913624E-3</v>
      </c>
      <c r="H141" s="10"/>
      <c r="I141" s="11">
        <v>164180</v>
      </c>
      <c r="J141" s="19"/>
      <c r="K141" s="12" t="str">
        <f t="shared" si="28"/>
        <v>23:18.14</v>
      </c>
      <c r="L141" s="12" t="str">
        <f t="shared" si="29"/>
        <v>23:18.53</v>
      </c>
      <c r="M141" s="12" t="str">
        <f t="shared" si="30"/>
        <v>23:18.00</v>
      </c>
      <c r="N141" s="11">
        <v>231814</v>
      </c>
      <c r="O141" s="11">
        <v>231853</v>
      </c>
      <c r="P141" s="11">
        <v>231800</v>
      </c>
    </row>
    <row r="142" spans="1:16" ht="18" x14ac:dyDescent="0.25">
      <c r="A142" s="13">
        <v>111</v>
      </c>
      <c r="B142" s="20" t="s">
        <v>174</v>
      </c>
      <c r="C142" s="15" t="s">
        <v>171</v>
      </c>
      <c r="D142" s="16" t="s">
        <v>25</v>
      </c>
      <c r="E142" s="17">
        <v>3.6462962962962964E-3</v>
      </c>
      <c r="F142" s="18">
        <f t="shared" si="27"/>
        <v>8.2584104938271605E-3</v>
      </c>
      <c r="G142" s="12">
        <f t="shared" si="26"/>
        <v>4.6121141975308637E-3</v>
      </c>
      <c r="H142" s="10"/>
      <c r="I142" s="11"/>
      <c r="J142" s="19"/>
      <c r="K142" s="12" t="str">
        <f t="shared" si="28"/>
        <v>11:53.50</v>
      </c>
      <c r="L142" s="12" t="str">
        <f t="shared" si="29"/>
        <v>11:53.48</v>
      </c>
      <c r="M142" s="12" t="str">
        <f t="shared" si="30"/>
        <v>11:53.60</v>
      </c>
      <c r="N142" s="11">
        <v>115350</v>
      </c>
      <c r="O142" s="11">
        <v>115348</v>
      </c>
      <c r="P142" s="11">
        <v>115360</v>
      </c>
    </row>
    <row r="143" spans="1:16" ht="18" x14ac:dyDescent="0.25">
      <c r="A143" s="13">
        <v>117</v>
      </c>
      <c r="B143" s="20" t="s">
        <v>175</v>
      </c>
      <c r="C143" s="15" t="s">
        <v>171</v>
      </c>
      <c r="D143" s="16" t="s">
        <v>114</v>
      </c>
      <c r="E143" s="17">
        <v>5.3003472222222228E-3</v>
      </c>
      <c r="F143" s="18">
        <f t="shared" si="27"/>
        <v>9.9375000000000002E-3</v>
      </c>
      <c r="G143" s="12">
        <f t="shared" si="26"/>
        <v>4.6371527777777774E-3</v>
      </c>
      <c r="H143" s="10"/>
      <c r="I143" s="11"/>
      <c r="J143" s="19"/>
      <c r="K143" s="12" t="str">
        <f t="shared" si="28"/>
        <v>14:18.60</v>
      </c>
      <c r="L143" s="12" t="str">
        <f t="shared" si="29"/>
        <v>14:18.60</v>
      </c>
      <c r="M143" s="12" t="str">
        <f t="shared" si="30"/>
        <v>14:18.60</v>
      </c>
      <c r="N143" s="11">
        <v>141860</v>
      </c>
      <c r="O143" s="11">
        <v>141860</v>
      </c>
      <c r="P143" s="11">
        <v>141860</v>
      </c>
    </row>
    <row r="144" spans="1:16" ht="18" x14ac:dyDescent="0.25">
      <c r="A144" s="13">
        <v>116</v>
      </c>
      <c r="B144" s="20" t="s">
        <v>166</v>
      </c>
      <c r="C144" s="15" t="s">
        <v>171</v>
      </c>
      <c r="D144" s="16" t="s">
        <v>79</v>
      </c>
      <c r="E144" s="17">
        <v>5.0993055555555557E-3</v>
      </c>
      <c r="F144" s="18">
        <f t="shared" si="27"/>
        <v>9.7391975308641979E-3</v>
      </c>
      <c r="G144" s="12">
        <f t="shared" si="26"/>
        <v>4.6398919753086422E-3</v>
      </c>
      <c r="H144" s="10"/>
      <c r="I144" s="11"/>
      <c r="J144" s="19"/>
      <c r="K144" s="12" t="str">
        <f t="shared" si="28"/>
        <v>14:01.67</v>
      </c>
      <c r="L144" s="12" t="str">
        <f t="shared" si="29"/>
        <v>14:01.73</v>
      </c>
      <c r="M144" s="12" t="str">
        <f t="shared" si="30"/>
        <v>14:01.00</v>
      </c>
      <c r="N144" s="11">
        <v>140167</v>
      </c>
      <c r="O144" s="11">
        <v>140173</v>
      </c>
      <c r="P144" s="11">
        <v>140100</v>
      </c>
    </row>
    <row r="145" spans="1:16" ht="18" x14ac:dyDescent="0.25">
      <c r="A145" s="13">
        <v>113</v>
      </c>
      <c r="B145" s="20" t="s">
        <v>147</v>
      </c>
      <c r="C145" s="15" t="s">
        <v>171</v>
      </c>
      <c r="D145" s="16" t="s">
        <v>41</v>
      </c>
      <c r="E145" s="17">
        <v>4.082407407407407E-3</v>
      </c>
      <c r="F145" s="18">
        <f t="shared" si="27"/>
        <v>8.8608410493827162E-3</v>
      </c>
      <c r="G145" s="12">
        <f t="shared" si="26"/>
        <v>4.7784336419753092E-3</v>
      </c>
      <c r="H145" s="10"/>
      <c r="I145" s="11"/>
      <c r="J145" s="19"/>
      <c r="K145" s="12" t="str">
        <f t="shared" si="28"/>
        <v>12:45.47</v>
      </c>
      <c r="L145" s="12" t="str">
        <f t="shared" si="29"/>
        <v>12:45.44</v>
      </c>
      <c r="M145" s="12" t="str">
        <f t="shared" si="30"/>
        <v>12:45.82</v>
      </c>
      <c r="N145" s="11">
        <v>124547</v>
      </c>
      <c r="O145" s="11">
        <v>124544</v>
      </c>
      <c r="P145" s="11">
        <v>124582</v>
      </c>
    </row>
    <row r="146" spans="1:16" ht="18" x14ac:dyDescent="0.25">
      <c r="A146" s="13">
        <v>326</v>
      </c>
      <c r="B146" s="14" t="s">
        <v>176</v>
      </c>
      <c r="C146" s="15" t="s">
        <v>171</v>
      </c>
      <c r="D146" s="16" t="s">
        <v>47</v>
      </c>
      <c r="E146" s="17" t="str">
        <f>CONCATENATE(LEFT(I146,2), ":",MID(I146,3,2), ".",RIGHT(I146,2))</f>
        <v>17:06.50</v>
      </c>
      <c r="F146" s="18">
        <f t="shared" si="27"/>
        <v>1.6791358024691356E-2</v>
      </c>
      <c r="G146" s="12">
        <f t="shared" si="26"/>
        <v>4.910570987654319E-3</v>
      </c>
      <c r="H146" s="10"/>
      <c r="I146" s="11">
        <v>170650</v>
      </c>
      <c r="J146" s="19"/>
      <c r="K146" s="12" t="str">
        <f t="shared" si="28"/>
        <v>24:10.97</v>
      </c>
      <c r="L146" s="12" t="str">
        <f t="shared" si="29"/>
        <v>24:10.60</v>
      </c>
      <c r="M146" s="12" t="str">
        <f t="shared" si="30"/>
        <v>24:10.75</v>
      </c>
      <c r="N146" s="11">
        <v>241097</v>
      </c>
      <c r="O146" s="11">
        <v>241060</v>
      </c>
      <c r="P146" s="11">
        <v>241075</v>
      </c>
    </row>
    <row r="147" spans="1:16" ht="18" x14ac:dyDescent="0.25">
      <c r="A147" s="13">
        <v>114</v>
      </c>
      <c r="B147" s="20" t="s">
        <v>177</v>
      </c>
      <c r="C147" s="15" t="s">
        <v>171</v>
      </c>
      <c r="D147" s="16" t="s">
        <v>41</v>
      </c>
      <c r="E147" s="17">
        <v>4.7231481481481482E-3</v>
      </c>
      <c r="F147" s="18">
        <f t="shared" si="27"/>
        <v>9.6973379629629632E-3</v>
      </c>
      <c r="G147" s="12">
        <f t="shared" si="26"/>
        <v>4.974189814814815E-3</v>
      </c>
      <c r="H147" s="10"/>
      <c r="I147" s="11"/>
      <c r="J147" s="19"/>
      <c r="K147" s="12" t="str">
        <f t="shared" si="28"/>
        <v>13:57.85</v>
      </c>
      <c r="L147" s="12" t="str">
        <f t="shared" si="29"/>
        <v>13:57.85</v>
      </c>
      <c r="M147" s="12" t="str">
        <f t="shared" si="30"/>
        <v>13:57.85</v>
      </c>
      <c r="N147" s="11">
        <v>135785</v>
      </c>
      <c r="O147" s="11">
        <v>135785</v>
      </c>
      <c r="P147" s="11">
        <v>135785</v>
      </c>
    </row>
    <row r="148" spans="1:16" ht="18" x14ac:dyDescent="0.25">
      <c r="A148" s="13">
        <v>110</v>
      </c>
      <c r="B148" s="20" t="s">
        <v>178</v>
      </c>
      <c r="C148" s="15" t="s">
        <v>171</v>
      </c>
      <c r="D148" s="16" t="s">
        <v>25</v>
      </c>
      <c r="E148" s="17">
        <v>3.3658564814814818E-3</v>
      </c>
      <c r="F148" s="18">
        <f t="shared" si="27"/>
        <v>8.3631172839506163E-3</v>
      </c>
      <c r="G148" s="12">
        <f t="shared" si="26"/>
        <v>4.9972608024691344E-3</v>
      </c>
      <c r="H148" s="10"/>
      <c r="I148" s="11"/>
      <c r="J148" s="19"/>
      <c r="K148" s="12" t="str">
        <f t="shared" si="28"/>
        <v>12:02.37</v>
      </c>
      <c r="L148" s="12" t="str">
        <f t="shared" si="29"/>
        <v>12:02.47</v>
      </c>
      <c r="M148" s="12" t="str">
        <f t="shared" si="30"/>
        <v>12:02.88</v>
      </c>
      <c r="N148" s="11">
        <v>120237</v>
      </c>
      <c r="O148" s="11">
        <v>120247</v>
      </c>
      <c r="P148" s="11">
        <v>120288</v>
      </c>
    </row>
    <row r="149" spans="1:16" ht="18" x14ac:dyDescent="0.25">
      <c r="A149" s="13">
        <v>327</v>
      </c>
      <c r="B149" s="14" t="s">
        <v>165</v>
      </c>
      <c r="C149" s="15" t="s">
        <v>171</v>
      </c>
      <c r="D149" s="16" t="s">
        <v>47</v>
      </c>
      <c r="E149" s="17" t="str">
        <f>CONCATENATE(LEFT(I149,2), ":",MID(I149,3,2), ".",RIGHT(I149,2))</f>
        <v>17:27.80</v>
      </c>
      <c r="F149" s="18">
        <f t="shared" si="27"/>
        <v>1.7321913580246914E-2</v>
      </c>
      <c r="G149" s="12">
        <f t="shared" si="26"/>
        <v>5.1945987654320996E-3</v>
      </c>
      <c r="H149" s="10"/>
      <c r="I149" s="11">
        <v>172780</v>
      </c>
      <c r="J149" s="19"/>
      <c r="K149" s="12" t="str">
        <f t="shared" si="28"/>
        <v>24:56.68</v>
      </c>
      <c r="L149" s="12" t="str">
        <f t="shared" si="29"/>
        <v>24:56.72</v>
      </c>
      <c r="M149" s="12" t="str">
        <f t="shared" si="30"/>
        <v>24:56.44</v>
      </c>
      <c r="N149" s="11">
        <v>245668</v>
      </c>
      <c r="O149" s="11">
        <v>245672</v>
      </c>
      <c r="P149" s="11">
        <v>245644</v>
      </c>
    </row>
    <row r="150" spans="1:16" ht="18" x14ac:dyDescent="0.25">
      <c r="A150" s="13">
        <v>323</v>
      </c>
      <c r="B150" s="14" t="s">
        <v>179</v>
      </c>
      <c r="C150" s="15" t="s">
        <v>171</v>
      </c>
      <c r="D150" s="16" t="s">
        <v>79</v>
      </c>
      <c r="E150" s="17" t="str">
        <f>CONCATENATE(LEFT(I150,2), ":",MID(I150,3,2), ".",RIGHT(I150,2))</f>
        <v>16:22.00</v>
      </c>
      <c r="F150" s="18">
        <f t="shared" si="27"/>
        <v>1.6661265432098765E-2</v>
      </c>
      <c r="G150" s="12">
        <f t="shared" si="26"/>
        <v>5.295524691358024E-3</v>
      </c>
      <c r="H150" s="10"/>
      <c r="I150" s="11">
        <v>162200</v>
      </c>
      <c r="J150" s="19"/>
      <c r="K150" s="12" t="str">
        <f t="shared" si="28"/>
        <v>23:59.63</v>
      </c>
      <c r="L150" s="12" t="str">
        <f t="shared" si="29"/>
        <v>23:59.34</v>
      </c>
      <c r="M150" s="12" t="str">
        <f t="shared" si="30"/>
        <v>23:59.63</v>
      </c>
      <c r="N150" s="11">
        <v>235963</v>
      </c>
      <c r="O150" s="11">
        <v>235934</v>
      </c>
      <c r="P150" s="11">
        <v>235963</v>
      </c>
    </row>
    <row r="151" spans="1:16" ht="18" x14ac:dyDescent="0.25">
      <c r="A151" s="13">
        <v>112</v>
      </c>
      <c r="B151" s="20" t="s">
        <v>156</v>
      </c>
      <c r="C151" s="15" t="s">
        <v>171</v>
      </c>
      <c r="D151" s="16" t="s">
        <v>41</v>
      </c>
      <c r="E151" s="17">
        <v>3.8034722222222224E-3</v>
      </c>
      <c r="F151" s="18">
        <f t="shared" si="27"/>
        <v>9.5736496913580247E-3</v>
      </c>
      <c r="G151" s="12">
        <f t="shared" si="26"/>
        <v>5.7701774691358027E-3</v>
      </c>
      <c r="H151" s="10"/>
      <c r="I151" s="11"/>
      <c r="J151" s="19"/>
      <c r="K151" s="12" t="str">
        <f t="shared" si="28"/>
        <v>13:47.04</v>
      </c>
      <c r="L151" s="12" t="str">
        <f t="shared" si="29"/>
        <v>13:47.13</v>
      </c>
      <c r="M151" s="12" t="str">
        <f t="shared" si="30"/>
        <v>13:47.32</v>
      </c>
      <c r="N151" s="11">
        <v>134704</v>
      </c>
      <c r="O151" s="11">
        <v>134713</v>
      </c>
      <c r="P151" s="11">
        <v>134732</v>
      </c>
    </row>
    <row r="152" spans="1:16" ht="18" x14ac:dyDescent="0.25">
      <c r="A152" s="13">
        <v>109</v>
      </c>
      <c r="B152" s="20" t="s">
        <v>143</v>
      </c>
      <c r="C152" s="15" t="s">
        <v>171</v>
      </c>
      <c r="D152" s="16" t="s">
        <v>25</v>
      </c>
      <c r="E152" s="17">
        <v>3.2122685185185184E-3</v>
      </c>
      <c r="F152" s="18">
        <f t="shared" si="27"/>
        <v>1.0773032407407407E-2</v>
      </c>
      <c r="G152" s="12">
        <f t="shared" si="26"/>
        <v>7.5607638888888877E-3</v>
      </c>
      <c r="H152" s="10"/>
      <c r="I152" s="11"/>
      <c r="J152" s="19"/>
      <c r="K152" s="12" t="str">
        <f t="shared" si="28"/>
        <v>15:30.69</v>
      </c>
      <c r="L152" s="12" t="str">
        <f t="shared" si="29"/>
        <v>15:30.84</v>
      </c>
      <c r="M152" s="12" t="str">
        <f t="shared" si="30"/>
        <v>15:30.84</v>
      </c>
      <c r="N152" s="11">
        <v>153069</v>
      </c>
      <c r="O152" s="11">
        <v>153084</v>
      </c>
      <c r="P152" s="11">
        <v>153084</v>
      </c>
    </row>
    <row r="153" spans="1:16" ht="18" x14ac:dyDescent="0.25">
      <c r="A153" s="3">
        <v>344</v>
      </c>
      <c r="B153" s="4" t="s">
        <v>180</v>
      </c>
      <c r="C153" s="5" t="s">
        <v>181</v>
      </c>
      <c r="D153" s="6" t="s">
        <v>16</v>
      </c>
      <c r="E153" s="7" t="str">
        <f>CONCATENATE(LEFT(I153,2), ":",MID(I153,3,2), ".",RIGHT(I153,2))</f>
        <v>25:36.80</v>
      </c>
      <c r="F153" s="8">
        <f t="shared" si="27"/>
        <v>2.2763695987654323E-2</v>
      </c>
      <c r="G153" s="9">
        <f t="shared" si="26"/>
        <v>4.9766589506172881E-3</v>
      </c>
      <c r="H153" s="10"/>
      <c r="I153" s="11">
        <v>253680</v>
      </c>
      <c r="J153" s="19"/>
      <c r="K153" s="12" t="str">
        <f t="shared" si="28"/>
        <v>32:46.66</v>
      </c>
      <c r="L153" s="12" t="str">
        <f t="shared" si="29"/>
        <v>32:47.07</v>
      </c>
      <c r="M153" s="12" t="str">
        <f t="shared" si="30"/>
        <v>32:46.62</v>
      </c>
      <c r="N153" s="11">
        <v>324666</v>
      </c>
      <c r="O153" s="11">
        <v>324707</v>
      </c>
      <c r="P153" s="11">
        <v>324662</v>
      </c>
    </row>
    <row r="154" spans="1:16" ht="18" x14ac:dyDescent="0.25">
      <c r="A154" s="3">
        <v>307</v>
      </c>
      <c r="B154" s="4" t="s">
        <v>182</v>
      </c>
      <c r="C154" s="5" t="s">
        <v>183</v>
      </c>
      <c r="D154" s="6" t="s">
        <v>16</v>
      </c>
      <c r="E154" s="7">
        <v>6.1774305555555549E-3</v>
      </c>
      <c r="F154" s="8">
        <f t="shared" si="27"/>
        <v>1.0021064814814814E-2</v>
      </c>
      <c r="G154" s="9">
        <f t="shared" si="26"/>
        <v>3.8436342592592593E-3</v>
      </c>
      <c r="H154" s="10"/>
      <c r="I154" s="11">
        <v>85373</v>
      </c>
      <c r="J154" s="19"/>
      <c r="K154" s="12" t="str">
        <f t="shared" si="28"/>
        <v>14:25.87</v>
      </c>
      <c r="L154" s="12" t="str">
        <f t="shared" si="29"/>
        <v>14:25.90</v>
      </c>
      <c r="M154" s="12" t="str">
        <f t="shared" si="30"/>
        <v>14:25.69</v>
      </c>
      <c r="N154" s="11">
        <v>142587</v>
      </c>
      <c r="O154" s="11">
        <v>142590</v>
      </c>
      <c r="P154" s="11">
        <v>142569</v>
      </c>
    </row>
    <row r="155" spans="1:16" ht="18" x14ac:dyDescent="0.25">
      <c r="A155" s="13">
        <v>305</v>
      </c>
      <c r="B155" s="14" t="s">
        <v>184</v>
      </c>
      <c r="C155" s="15" t="s">
        <v>183</v>
      </c>
      <c r="D155" s="16" t="s">
        <v>33</v>
      </c>
      <c r="E155" s="17">
        <v>5.3491898148148144E-3</v>
      </c>
      <c r="F155" s="18">
        <f t="shared" si="27"/>
        <v>9.2797453703703705E-3</v>
      </c>
      <c r="G155" s="12">
        <f t="shared" si="26"/>
        <v>3.9305555555555561E-3</v>
      </c>
      <c r="H155" s="10"/>
      <c r="I155" s="11">
        <v>74217</v>
      </c>
      <c r="J155" s="19"/>
      <c r="K155" s="12" t="str">
        <f t="shared" si="28"/>
        <v>13:21.81</v>
      </c>
      <c r="L155" s="12" t="str">
        <f t="shared" si="29"/>
        <v>13:21.72</v>
      </c>
      <c r="M155" s="12" t="str">
        <f t="shared" si="30"/>
        <v>13:21.78</v>
      </c>
      <c r="N155" s="11">
        <v>132181</v>
      </c>
      <c r="O155" s="11">
        <v>132172</v>
      </c>
      <c r="P155" s="11">
        <v>132178</v>
      </c>
    </row>
    <row r="156" spans="1:16" ht="18" x14ac:dyDescent="0.25">
      <c r="A156" s="13">
        <f>1+A155</f>
        <v>306</v>
      </c>
      <c r="B156" s="14" t="s">
        <v>185</v>
      </c>
      <c r="C156" s="15" t="s">
        <v>183</v>
      </c>
      <c r="D156" s="16" t="s">
        <v>20</v>
      </c>
      <c r="E156" s="17" t="str">
        <f>CONCATENATE(LEFT(I156,2), ":",MID(I156,3,2), ".",RIGHT(I156,2))</f>
        <v>15:23.60</v>
      </c>
      <c r="F156" s="18">
        <f t="shared" si="27"/>
        <v>1.5229205246913581E-2</v>
      </c>
      <c r="G156" s="12">
        <f t="shared" si="26"/>
        <v>4.5393904320987673E-3</v>
      </c>
      <c r="H156" s="10"/>
      <c r="I156" s="11">
        <v>152360</v>
      </c>
      <c r="J156" s="19"/>
      <c r="K156" s="12" t="str">
        <f t="shared" si="28"/>
        <v>21:55.72</v>
      </c>
      <c r="L156" s="12" t="str">
        <f t="shared" si="29"/>
        <v>21:55.85</v>
      </c>
      <c r="M156" s="12" t="str">
        <f t="shared" si="30"/>
        <v>21:55.84</v>
      </c>
      <c r="N156" s="11">
        <v>215572</v>
      </c>
      <c r="O156" s="11">
        <v>215585</v>
      </c>
      <c r="P156" s="11">
        <v>215584</v>
      </c>
    </row>
    <row r="157" spans="1:16" ht="18" x14ac:dyDescent="0.25">
      <c r="A157" s="13">
        <v>306</v>
      </c>
      <c r="B157" s="14" t="s">
        <v>186</v>
      </c>
      <c r="C157" s="15" t="s">
        <v>183</v>
      </c>
      <c r="D157" s="16" t="s">
        <v>41</v>
      </c>
      <c r="E157" s="17">
        <v>5.726851851851851E-3</v>
      </c>
      <c r="F157" s="18">
        <f t="shared" si="27"/>
        <v>1.0499884259259259E-2</v>
      </c>
      <c r="G157" s="12">
        <f t="shared" si="26"/>
        <v>4.7730324074074081E-3</v>
      </c>
      <c r="H157" s="10"/>
      <c r="I157" s="11">
        <v>81480</v>
      </c>
      <c r="J157" s="19"/>
      <c r="K157" s="12" t="str">
        <f t="shared" si="28"/>
        <v>15:07.22</v>
      </c>
      <c r="L157" s="12" t="str">
        <f t="shared" si="29"/>
        <v>15:07.22</v>
      </c>
      <c r="M157" s="12" t="str">
        <f t="shared" si="30"/>
        <v>15:07.13</v>
      </c>
      <c r="N157" s="11">
        <v>150722</v>
      </c>
      <c r="O157" s="11">
        <v>150722</v>
      </c>
      <c r="P157" s="11">
        <v>150713</v>
      </c>
    </row>
    <row r="158" spans="1:16" ht="18" x14ac:dyDescent="0.25">
      <c r="A158" s="3">
        <v>119</v>
      </c>
      <c r="B158" s="21" t="s">
        <v>184</v>
      </c>
      <c r="C158" s="5" t="s">
        <v>187</v>
      </c>
      <c r="D158" s="6" t="s">
        <v>33</v>
      </c>
      <c r="E158" s="7">
        <v>5.8078703703703704E-3</v>
      </c>
      <c r="F158" s="8">
        <f t="shared" si="27"/>
        <v>9.993788580246913E-3</v>
      </c>
      <c r="G158" s="9">
        <f t="shared" si="26"/>
        <v>4.1859182098765426E-3</v>
      </c>
      <c r="H158" s="10"/>
      <c r="I158" s="11"/>
      <c r="J158" s="19"/>
      <c r="K158" s="12" t="str">
        <f t="shared" si="28"/>
        <v>14:23.44</v>
      </c>
      <c r="L158" s="12" t="str">
        <f t="shared" si="29"/>
        <v>14:23.48</v>
      </c>
      <c r="M158" s="12" t="str">
        <f t="shared" si="30"/>
        <v>14:23.47</v>
      </c>
      <c r="N158" s="11">
        <v>142344</v>
      </c>
      <c r="O158" s="11">
        <v>142348</v>
      </c>
      <c r="P158" s="11">
        <v>142347</v>
      </c>
    </row>
    <row r="159" spans="1:16" ht="18" x14ac:dyDescent="0.25">
      <c r="A159" s="13">
        <v>118</v>
      </c>
      <c r="B159" s="20" t="s">
        <v>188</v>
      </c>
      <c r="C159" s="15" t="s">
        <v>187</v>
      </c>
      <c r="D159" s="16" t="s">
        <v>189</v>
      </c>
      <c r="E159" s="17">
        <v>5.6518518518518523E-3</v>
      </c>
      <c r="F159" s="18">
        <f t="shared" si="27"/>
        <v>9.8641203703703703E-3</v>
      </c>
      <c r="G159" s="12">
        <f t="shared" si="26"/>
        <v>4.212268518518518E-3</v>
      </c>
      <c r="H159" s="10"/>
      <c r="I159" s="11"/>
      <c r="J159" s="19"/>
      <c r="K159" s="12" t="str">
        <f t="shared" si="28"/>
        <v>14:12.38</v>
      </c>
      <c r="L159" s="12" t="str">
        <f t="shared" si="29"/>
        <v>14:12.20</v>
      </c>
      <c r="M159" s="12" t="str">
        <f t="shared" si="30"/>
        <v>14:12.20</v>
      </c>
      <c r="N159" s="11">
        <v>141238</v>
      </c>
      <c r="O159" s="11">
        <v>141220</v>
      </c>
      <c r="P159" s="11">
        <v>141220</v>
      </c>
    </row>
    <row r="160" spans="1:16" ht="18" x14ac:dyDescent="0.25">
      <c r="A160" s="13">
        <v>212</v>
      </c>
      <c r="B160" s="14" t="s">
        <v>156</v>
      </c>
      <c r="C160" s="15" t="s">
        <v>187</v>
      </c>
      <c r="D160" s="16" t="s">
        <v>41</v>
      </c>
      <c r="E160" s="17" t="str">
        <f>CONCATENATE(LEFT(I160,2), ":",MID(I160,3,2), ".",RIGHT(I160,2))</f>
        <v>21:19.50</v>
      </c>
      <c r="F160" s="18">
        <f t="shared" si="27"/>
        <v>1.9164776234567901E-2</v>
      </c>
      <c r="G160" s="12">
        <f t="shared" si="26"/>
        <v>4.3557484567901244E-3</v>
      </c>
      <c r="H160" s="10"/>
      <c r="I160" s="11">
        <v>211950</v>
      </c>
      <c r="J160" s="19"/>
      <c r="K160" s="12" t="str">
        <f t="shared" si="28"/>
        <v>27:35.81</v>
      </c>
      <c r="L160" s="12" t="str">
        <f t="shared" si="29"/>
        <v>27:35.85</v>
      </c>
      <c r="M160" s="12" t="str">
        <f t="shared" si="30"/>
        <v>27:35.85</v>
      </c>
      <c r="N160" s="11">
        <v>273581</v>
      </c>
      <c r="O160" s="11">
        <v>273585</v>
      </c>
      <c r="P160" s="11">
        <v>273585</v>
      </c>
    </row>
    <row r="161" spans="1:16" ht="18" x14ac:dyDescent="0.25">
      <c r="A161" s="13">
        <v>312</v>
      </c>
      <c r="B161" s="14" t="s">
        <v>159</v>
      </c>
      <c r="C161" s="15" t="s">
        <v>187</v>
      </c>
      <c r="D161" s="16" t="s">
        <v>79</v>
      </c>
      <c r="E161" s="17" t="str">
        <f>CONCATENATE(LEFT(I161,2), ":",MID(I161,3,2), ".",RIGHT(I161,2))</f>
        <v>11:27.80</v>
      </c>
      <c r="F161" s="18">
        <f t="shared" si="27"/>
        <v>1.2363580246913579E-2</v>
      </c>
      <c r="G161" s="12">
        <f t="shared" si="26"/>
        <v>4.4029320987654299E-3</v>
      </c>
      <c r="H161" s="10"/>
      <c r="I161" s="11">
        <v>112780</v>
      </c>
      <c r="J161" s="19"/>
      <c r="K161" s="12" t="str">
        <f t="shared" si="28"/>
        <v>17:48.12</v>
      </c>
      <c r="L161" s="12" t="str">
        <f t="shared" si="29"/>
        <v>17:48.46</v>
      </c>
      <c r="M161" s="12" t="str">
        <f t="shared" si="30"/>
        <v>17:48.06</v>
      </c>
      <c r="N161" s="11">
        <v>174812</v>
      </c>
      <c r="O161" s="11">
        <v>174846</v>
      </c>
      <c r="P161" s="11">
        <v>174806</v>
      </c>
    </row>
    <row r="162" spans="1:16" ht="18" x14ac:dyDescent="0.25">
      <c r="A162" s="13">
        <v>213</v>
      </c>
      <c r="B162" s="14" t="s">
        <v>190</v>
      </c>
      <c r="C162" s="15" t="s">
        <v>187</v>
      </c>
      <c r="D162" s="16" t="s">
        <v>22</v>
      </c>
      <c r="E162" s="17" t="str">
        <f>CONCATENATE(LEFT(I162,2), ":",MID(I162,3,2), ".",RIGHT(I162,2))</f>
        <v>22:00.12</v>
      </c>
      <c r="F162" s="18">
        <f t="shared" si="27"/>
        <v>2.0159567901234566E-2</v>
      </c>
      <c r="G162" s="12">
        <f t="shared" si="26"/>
        <v>4.8804012345679011E-3</v>
      </c>
      <c r="H162" s="10"/>
      <c r="I162" s="11">
        <v>220012</v>
      </c>
      <c r="J162" s="19"/>
      <c r="K162" s="12" t="str">
        <f t="shared" si="28"/>
        <v>29:01.57</v>
      </c>
      <c r="L162" s="12" t="str">
        <f t="shared" si="29"/>
        <v>29:02.25</v>
      </c>
      <c r="M162" s="12" t="str">
        <f t="shared" si="30"/>
        <v>29:01.54</v>
      </c>
      <c r="N162" s="11">
        <v>290157</v>
      </c>
      <c r="O162" s="11">
        <v>290225</v>
      </c>
      <c r="P162" s="11">
        <v>290154</v>
      </c>
    </row>
    <row r="163" spans="1:16" ht="18" x14ac:dyDescent="0.25">
      <c r="A163" s="13">
        <v>311</v>
      </c>
      <c r="B163" s="14" t="s">
        <v>191</v>
      </c>
      <c r="C163" s="15" t="s">
        <v>187</v>
      </c>
      <c r="D163" s="16" t="s">
        <v>44</v>
      </c>
      <c r="E163" s="17" t="str">
        <f>CONCATENATE(LEFT(I163,2), ":",MID(I163,3,2), ".",RIGHT(I163,2))</f>
        <v>11:08.62</v>
      </c>
      <c r="F163" s="18">
        <f t="shared" si="27"/>
        <v>1.2834567901234566E-2</v>
      </c>
      <c r="G163" s="12">
        <f t="shared" si="26"/>
        <v>5.0959104938271592E-3</v>
      </c>
      <c r="H163" s="10"/>
      <c r="I163" s="11">
        <v>110862</v>
      </c>
      <c r="J163" s="19"/>
      <c r="K163" s="12" t="str">
        <f t="shared" si="28"/>
        <v>18:28.87</v>
      </c>
      <c r="L163" s="12" t="str">
        <f t="shared" si="29"/>
        <v>18:29.19</v>
      </c>
      <c r="M163" s="12" t="str">
        <f t="shared" si="30"/>
        <v>18:28.66</v>
      </c>
      <c r="N163" s="11">
        <v>182887</v>
      </c>
      <c r="O163" s="11">
        <v>182919</v>
      </c>
      <c r="P163" s="11">
        <v>182866</v>
      </c>
    </row>
    <row r="164" spans="1:16" ht="18" x14ac:dyDescent="0.25">
      <c r="A164" s="3">
        <v>121</v>
      </c>
      <c r="B164" s="21" t="s">
        <v>192</v>
      </c>
      <c r="C164" s="5" t="s">
        <v>193</v>
      </c>
      <c r="D164" s="6" t="s">
        <v>194</v>
      </c>
      <c r="E164" s="7">
        <v>6.2794560185185184E-3</v>
      </c>
      <c r="F164" s="8">
        <f t="shared" si="27"/>
        <v>1.1064390432098767E-2</v>
      </c>
      <c r="G164" s="9">
        <f t="shared" si="26"/>
        <v>4.7849344135802484E-3</v>
      </c>
      <c r="H164" s="10"/>
      <c r="I164" s="11"/>
      <c r="J164" s="19"/>
      <c r="K164" s="12" t="str">
        <f t="shared" si="28"/>
        <v>15:56.04</v>
      </c>
      <c r="L164" s="12" t="str">
        <f t="shared" si="29"/>
        <v>15:55.97</v>
      </c>
      <c r="M164" s="12" t="str">
        <f t="shared" si="30"/>
        <v>15:55.88</v>
      </c>
      <c r="N164" s="11">
        <v>155604</v>
      </c>
      <c r="O164" s="11">
        <v>155597</v>
      </c>
      <c r="P164" s="11">
        <v>155588</v>
      </c>
    </row>
    <row r="165" spans="1:16" ht="18" x14ac:dyDescent="0.25">
      <c r="A165" s="13">
        <v>122</v>
      </c>
      <c r="B165" s="20" t="s">
        <v>156</v>
      </c>
      <c r="C165" s="15" t="s">
        <v>193</v>
      </c>
      <c r="D165" s="16" t="s">
        <v>41</v>
      </c>
      <c r="E165" s="17">
        <v>6.4027777777777781E-3</v>
      </c>
      <c r="F165" s="18">
        <f t="shared" si="27"/>
        <v>1.1201003086419754E-2</v>
      </c>
      <c r="G165" s="12">
        <f t="shared" si="26"/>
        <v>4.7982253086419763E-3</v>
      </c>
      <c r="H165" s="10"/>
      <c r="I165" s="11"/>
      <c r="J165" s="19"/>
      <c r="K165" s="12" t="str">
        <f t="shared" si="28"/>
        <v>16:07.79</v>
      </c>
      <c r="L165" s="12" t="str">
        <f t="shared" si="29"/>
        <v>16:07.84</v>
      </c>
      <c r="M165" s="12" t="str">
        <f t="shared" si="30"/>
        <v>16:07.67</v>
      </c>
      <c r="N165" s="11">
        <v>160779</v>
      </c>
      <c r="O165" s="11">
        <v>160784</v>
      </c>
      <c r="P165" s="11">
        <v>160767</v>
      </c>
    </row>
    <row r="166" spans="1:16" ht="18" x14ac:dyDescent="0.25">
      <c r="A166" s="13">
        <v>124</v>
      </c>
      <c r="B166" s="20" t="s">
        <v>195</v>
      </c>
      <c r="C166" s="15" t="s">
        <v>193</v>
      </c>
      <c r="D166" s="16" t="s">
        <v>25</v>
      </c>
      <c r="E166" s="17">
        <v>6.4877314814814806E-3</v>
      </c>
      <c r="F166" s="18">
        <f t="shared" ref="F166:F197" si="31">(K166+L166+M166)/3</f>
        <v>1.130528549382716E-2</v>
      </c>
      <c r="G166" s="12">
        <f t="shared" si="26"/>
        <v>4.8175540123456791E-3</v>
      </c>
      <c r="H166" s="10"/>
      <c r="I166" s="11"/>
      <c r="J166" s="19"/>
      <c r="K166" s="12" t="str">
        <f t="shared" ref="K166:K197" si="32">CONCATENATE(LEFT(N166,2), ":",MID(N166,3,2), ".",RIGHT(N166,2))</f>
        <v>16:16.65</v>
      </c>
      <c r="L166" s="12" t="str">
        <f t="shared" ref="L166:L197" si="33">CONCATENATE(LEFT(O166,2), ":",MID(O166,3,2), ".",RIGHT(O166,2))</f>
        <v>16:16.81</v>
      </c>
      <c r="M166" s="12" t="str">
        <f t="shared" ref="M166:M197" si="34">CONCATENATE(LEFT(P166,2), ":",MID(P166,3,2), ".",RIGHT(P166,2))</f>
        <v>16:16.87</v>
      </c>
      <c r="N166" s="11">
        <v>161665</v>
      </c>
      <c r="O166" s="11">
        <v>161681</v>
      </c>
      <c r="P166" s="11">
        <v>161687</v>
      </c>
    </row>
    <row r="167" spans="1:16" ht="18" x14ac:dyDescent="0.25">
      <c r="A167" s="13">
        <v>329</v>
      </c>
      <c r="B167" s="14" t="s">
        <v>145</v>
      </c>
      <c r="C167" s="15" t="s">
        <v>193</v>
      </c>
      <c r="D167" s="16" t="s">
        <v>79</v>
      </c>
      <c r="E167" s="17" t="str">
        <f>CONCATENATE(LEFT(I167,2), ":",MID(I167,3,2), ".",RIGHT(I167,2))</f>
        <v>18:05.00</v>
      </c>
      <c r="F167" s="18">
        <f t="shared" si="31"/>
        <v>1.741766975308642E-2</v>
      </c>
      <c r="G167" s="12">
        <f t="shared" si="26"/>
        <v>4.8597993827160495E-3</v>
      </c>
      <c r="H167" s="10"/>
      <c r="I167" s="11">
        <v>180500</v>
      </c>
      <c r="J167" s="19"/>
      <c r="K167" s="12" t="str">
        <f t="shared" si="32"/>
        <v>25:04.91</v>
      </c>
      <c r="L167" s="12" t="str">
        <f t="shared" si="33"/>
        <v>25:05.03</v>
      </c>
      <c r="M167" s="12" t="str">
        <f t="shared" si="34"/>
        <v>25:04.72</v>
      </c>
      <c r="N167" s="11">
        <v>250491</v>
      </c>
      <c r="O167" s="11">
        <v>250503</v>
      </c>
      <c r="P167" s="11">
        <v>250472</v>
      </c>
    </row>
    <row r="168" spans="1:16" ht="18" x14ac:dyDescent="0.25">
      <c r="A168" s="13">
        <v>126</v>
      </c>
      <c r="B168" s="20" t="s">
        <v>196</v>
      </c>
      <c r="C168" s="15" t="s">
        <v>193</v>
      </c>
      <c r="D168" s="16" t="s">
        <v>20</v>
      </c>
      <c r="E168" s="17">
        <v>6.8797453703703703E-3</v>
      </c>
      <c r="F168" s="18">
        <f t="shared" si="31"/>
        <v>1.176033950617284E-2</v>
      </c>
      <c r="G168" s="12">
        <f t="shared" si="26"/>
        <v>4.8805941358024693E-3</v>
      </c>
      <c r="H168" s="10"/>
      <c r="I168" s="11"/>
      <c r="J168" s="19"/>
      <c r="K168" s="12" t="str">
        <f t="shared" si="32"/>
        <v>16:56.10</v>
      </c>
      <c r="L168" s="12" t="str">
        <f t="shared" si="33"/>
        <v>16:56.06</v>
      </c>
      <c r="M168" s="12" t="str">
        <f t="shared" si="34"/>
        <v>16:56.12</v>
      </c>
      <c r="N168" s="11">
        <v>165610</v>
      </c>
      <c r="O168" s="11">
        <v>165606</v>
      </c>
      <c r="P168" s="11">
        <v>165612</v>
      </c>
    </row>
    <row r="169" spans="1:16" ht="18" x14ac:dyDescent="0.25">
      <c r="A169" s="13">
        <v>125</v>
      </c>
      <c r="B169" s="20" t="s">
        <v>197</v>
      </c>
      <c r="C169" s="15" t="s">
        <v>193</v>
      </c>
      <c r="D169" s="16" t="s">
        <v>22</v>
      </c>
      <c r="E169" s="17">
        <v>6.7326388888888887E-3</v>
      </c>
      <c r="F169" s="18">
        <f t="shared" si="31"/>
        <v>1.2381944444444445E-2</v>
      </c>
      <c r="G169" s="12">
        <f t="shared" si="26"/>
        <v>5.6493055555555567E-3</v>
      </c>
      <c r="H169" s="10"/>
      <c r="I169" s="11"/>
      <c r="J169" s="19"/>
      <c r="K169" s="12" t="str">
        <f t="shared" si="32"/>
        <v>17:49.87</v>
      </c>
      <c r="L169" s="12" t="str">
        <f t="shared" si="33"/>
        <v>17:49.81</v>
      </c>
      <c r="M169" s="12" t="str">
        <f t="shared" si="34"/>
        <v>17:49.72</v>
      </c>
      <c r="N169" s="11">
        <v>174987</v>
      </c>
      <c r="O169" s="11">
        <v>174981</v>
      </c>
      <c r="P169" s="11">
        <v>174972</v>
      </c>
    </row>
    <row r="170" spans="1:16" ht="18" x14ac:dyDescent="0.25">
      <c r="A170" s="13">
        <v>215</v>
      </c>
      <c r="B170" s="14" t="s">
        <v>198</v>
      </c>
      <c r="C170" s="15" t="s">
        <v>193</v>
      </c>
      <c r="D170" s="16" t="s">
        <v>41</v>
      </c>
      <c r="E170" s="17" t="str">
        <f t="shared" ref="E170:E177" si="35">CONCATENATE(LEFT(I170,2), ":",MID(I170,3,2), ".",RIGHT(I170,2))</f>
        <v>22:38.25</v>
      </c>
      <c r="F170" s="18">
        <f t="shared" si="31"/>
        <v>2.138641975308642E-2</v>
      </c>
      <c r="G170" s="12">
        <f t="shared" si="26"/>
        <v>5.6659336419753112E-3</v>
      </c>
      <c r="H170" s="10"/>
      <c r="I170" s="11">
        <v>223825</v>
      </c>
      <c r="J170" s="19"/>
      <c r="K170" s="12" t="str">
        <f t="shared" si="32"/>
        <v>30:48.04</v>
      </c>
      <c r="L170" s="12" t="str">
        <f t="shared" si="33"/>
        <v>30:47.66</v>
      </c>
      <c r="M170" s="12" t="str">
        <f t="shared" si="34"/>
        <v>30:47.66</v>
      </c>
      <c r="N170" s="11">
        <v>304804</v>
      </c>
      <c r="O170" s="11">
        <v>304766</v>
      </c>
      <c r="P170" s="11">
        <v>304766</v>
      </c>
    </row>
    <row r="171" spans="1:16" ht="18" x14ac:dyDescent="0.25">
      <c r="A171" s="3">
        <v>238</v>
      </c>
      <c r="B171" s="4" t="s">
        <v>199</v>
      </c>
      <c r="C171" s="5" t="s">
        <v>200</v>
      </c>
      <c r="D171" s="6" t="s">
        <v>25</v>
      </c>
      <c r="E171" s="7" t="str">
        <f t="shared" si="35"/>
        <v>36:27.80</v>
      </c>
      <c r="F171" s="8">
        <f t="shared" si="31"/>
        <v>2.9400115740740741E-2</v>
      </c>
      <c r="G171" s="9">
        <f t="shared" si="26"/>
        <v>4.0783564814814849E-3</v>
      </c>
      <c r="H171" s="10"/>
      <c r="I171" s="11">
        <v>362780</v>
      </c>
      <c r="J171" s="19"/>
      <c r="K171" s="12" t="str">
        <f t="shared" si="32"/>
        <v>42:19.97</v>
      </c>
      <c r="L171" s="12" t="str">
        <f t="shared" si="33"/>
        <v>42:20.29</v>
      </c>
      <c r="M171" s="12" t="str">
        <f t="shared" si="34"/>
        <v>42:20.25</v>
      </c>
      <c r="N171" s="11">
        <v>421997</v>
      </c>
      <c r="O171" s="11">
        <v>422029</v>
      </c>
      <c r="P171" s="11">
        <v>422025</v>
      </c>
    </row>
    <row r="172" spans="1:16" ht="18" x14ac:dyDescent="0.25">
      <c r="A172" s="13">
        <v>127</v>
      </c>
      <c r="B172" s="20" t="s">
        <v>201</v>
      </c>
      <c r="C172" s="15" t="s">
        <v>200</v>
      </c>
      <c r="D172" s="16" t="s">
        <v>44</v>
      </c>
      <c r="E172" s="17" t="str">
        <f t="shared" si="35"/>
        <v>10:28.04</v>
      </c>
      <c r="F172" s="18">
        <f t="shared" si="31"/>
        <v>1.2149421296296295E-2</v>
      </c>
      <c r="G172" s="12">
        <f t="shared" si="26"/>
        <v>4.8804398148148149E-3</v>
      </c>
      <c r="H172" s="10"/>
      <c r="I172" s="11">
        <v>102804</v>
      </c>
      <c r="J172" s="19"/>
      <c r="K172" s="12" t="str">
        <f t="shared" si="32"/>
        <v>17:29.72</v>
      </c>
      <c r="L172" s="12" t="str">
        <f t="shared" si="33"/>
        <v>17:29.69</v>
      </c>
      <c r="M172" s="12" t="str">
        <f t="shared" si="34"/>
        <v>17:29.72</v>
      </c>
      <c r="N172" s="11">
        <v>172972</v>
      </c>
      <c r="O172" s="11">
        <v>172969</v>
      </c>
      <c r="P172" s="11">
        <v>172972</v>
      </c>
    </row>
    <row r="173" spans="1:16" ht="18" x14ac:dyDescent="0.25">
      <c r="A173" s="3">
        <v>338</v>
      </c>
      <c r="B173" s="4" t="s">
        <v>202</v>
      </c>
      <c r="C173" s="5" t="s">
        <v>203</v>
      </c>
      <c r="D173" s="6" t="s">
        <v>35</v>
      </c>
      <c r="E173" s="7" t="str">
        <f t="shared" si="35"/>
        <v>22:25.80</v>
      </c>
      <c r="F173" s="8">
        <f t="shared" si="31"/>
        <v>1.9635841049382718E-2</v>
      </c>
      <c r="G173" s="9">
        <f t="shared" si="26"/>
        <v>4.0594521604938281E-3</v>
      </c>
      <c r="H173" s="10"/>
      <c r="I173" s="11">
        <v>222580</v>
      </c>
      <c r="J173" s="19"/>
      <c r="K173" s="12" t="str">
        <f t="shared" si="32"/>
        <v>28:16.50</v>
      </c>
      <c r="L173" s="12" t="str">
        <f t="shared" si="33"/>
        <v>28:16.74</v>
      </c>
      <c r="M173" s="12" t="str">
        <f t="shared" si="34"/>
        <v>28:16.37</v>
      </c>
      <c r="N173" s="11">
        <v>281650</v>
      </c>
      <c r="O173" s="11">
        <v>281674</v>
      </c>
      <c r="P173" s="11">
        <v>281637</v>
      </c>
    </row>
    <row r="174" spans="1:16" ht="18" x14ac:dyDescent="0.25">
      <c r="A174" s="13">
        <v>235</v>
      </c>
      <c r="B174" s="14" t="s">
        <v>204</v>
      </c>
      <c r="C174" s="15" t="s">
        <v>203</v>
      </c>
      <c r="D174" s="16" t="s">
        <v>90</v>
      </c>
      <c r="E174" s="17" t="str">
        <f t="shared" si="35"/>
        <v>34:34.40</v>
      </c>
      <c r="F174" s="18">
        <f t="shared" si="31"/>
        <v>2.8228356481481486E-2</v>
      </c>
      <c r="G174" s="12">
        <f t="shared" si="26"/>
        <v>4.2190972222222282E-3</v>
      </c>
      <c r="H174" s="10"/>
      <c r="I174" s="11">
        <v>343440</v>
      </c>
      <c r="J174" s="19"/>
      <c r="K174" s="12" t="str">
        <f t="shared" si="32"/>
        <v>40:38.75</v>
      </c>
      <c r="L174" s="12" t="str">
        <f t="shared" si="33"/>
        <v>40:39.04</v>
      </c>
      <c r="M174" s="12" t="str">
        <f t="shared" si="34"/>
        <v>40:39.00</v>
      </c>
      <c r="N174" s="11">
        <v>403875</v>
      </c>
      <c r="O174" s="11">
        <v>403904</v>
      </c>
      <c r="P174" s="11">
        <v>403900</v>
      </c>
    </row>
    <row r="175" spans="1:16" ht="18" x14ac:dyDescent="0.25">
      <c r="A175" s="13">
        <v>336</v>
      </c>
      <c r="B175" s="14" t="s">
        <v>205</v>
      </c>
      <c r="C175" s="15" t="s">
        <v>203</v>
      </c>
      <c r="D175" s="16" t="s">
        <v>25</v>
      </c>
      <c r="E175" s="17" t="str">
        <f t="shared" si="35"/>
        <v>21:59.62</v>
      </c>
      <c r="F175" s="18">
        <f t="shared" si="31"/>
        <v>1.9582330246913582E-2</v>
      </c>
      <c r="G175" s="12">
        <f t="shared" si="26"/>
        <v>4.308950617283952E-3</v>
      </c>
      <c r="H175" s="10"/>
      <c r="I175" s="11">
        <v>215962</v>
      </c>
      <c r="J175" s="19"/>
      <c r="K175" s="12" t="str">
        <f t="shared" si="32"/>
        <v>28:11.97</v>
      </c>
      <c r="L175" s="12" t="str">
        <f t="shared" si="33"/>
        <v>28:11.90</v>
      </c>
      <c r="M175" s="12" t="str">
        <f t="shared" si="34"/>
        <v>28:11.87</v>
      </c>
      <c r="N175" s="11">
        <v>281197</v>
      </c>
      <c r="O175" s="11">
        <v>281190</v>
      </c>
      <c r="P175" s="11">
        <v>281187</v>
      </c>
    </row>
    <row r="176" spans="1:16" ht="18" x14ac:dyDescent="0.25">
      <c r="A176" s="13">
        <v>237</v>
      </c>
      <c r="B176" s="22" t="s">
        <v>206</v>
      </c>
      <c r="C176" s="15" t="s">
        <v>203</v>
      </c>
      <c r="D176" s="16" t="s">
        <v>16</v>
      </c>
      <c r="E176" s="17" t="str">
        <f t="shared" si="35"/>
        <v>35:30.94</v>
      </c>
      <c r="F176" s="18">
        <f t="shared" si="31"/>
        <v>2.9164544753086417E-2</v>
      </c>
      <c r="G176" s="12">
        <f t="shared" si="26"/>
        <v>4.5008873456790083E-3</v>
      </c>
      <c r="H176" s="10"/>
      <c r="I176" s="11">
        <v>353094</v>
      </c>
      <c r="J176" s="19"/>
      <c r="K176" s="12" t="str">
        <f t="shared" si="32"/>
        <v>41:59.60</v>
      </c>
      <c r="L176" s="12" t="str">
        <f t="shared" si="33"/>
        <v>42:00.00</v>
      </c>
      <c r="M176" s="12" t="str">
        <f t="shared" si="34"/>
        <v>41:59.85</v>
      </c>
      <c r="N176" s="11">
        <v>415960</v>
      </c>
      <c r="O176" s="11">
        <v>420000</v>
      </c>
      <c r="P176" s="11">
        <v>415985</v>
      </c>
    </row>
    <row r="177" spans="1:16" ht="18" x14ac:dyDescent="0.25">
      <c r="A177" s="13">
        <v>236</v>
      </c>
      <c r="B177" s="14" t="s">
        <v>88</v>
      </c>
      <c r="C177" s="15" t="s">
        <v>203</v>
      </c>
      <c r="D177" s="16" t="s">
        <v>90</v>
      </c>
      <c r="E177" s="17" t="str">
        <f t="shared" si="35"/>
        <v>35:05.07</v>
      </c>
      <c r="F177" s="18">
        <f t="shared" si="31"/>
        <v>2.903537808641975E-2</v>
      </c>
      <c r="G177" s="12">
        <f t="shared" si="26"/>
        <v>4.6711419753086431E-3</v>
      </c>
      <c r="H177" s="10"/>
      <c r="I177" s="11">
        <v>350507</v>
      </c>
      <c r="J177" s="19"/>
      <c r="K177" s="12" t="str">
        <f t="shared" si="32"/>
        <v>41:48.53</v>
      </c>
      <c r="L177" s="12" t="str">
        <f t="shared" si="33"/>
        <v>41:48.75</v>
      </c>
      <c r="M177" s="12" t="str">
        <f t="shared" si="34"/>
        <v>41:48.69</v>
      </c>
      <c r="N177" s="11">
        <v>414853</v>
      </c>
      <c r="O177" s="11">
        <v>414875</v>
      </c>
      <c r="P177" s="11">
        <v>414869</v>
      </c>
    </row>
    <row r="178" spans="1:16" ht="18" x14ac:dyDescent="0.25">
      <c r="A178" s="13">
        <v>120</v>
      </c>
      <c r="B178" s="20" t="s">
        <v>207</v>
      </c>
      <c r="C178" s="15" t="s">
        <v>203</v>
      </c>
      <c r="D178" s="16" t="s">
        <v>79</v>
      </c>
      <c r="E178" s="17">
        <v>6.1192129629629643E-3</v>
      </c>
      <c r="F178" s="18">
        <f t="shared" si="31"/>
        <v>1.0838194444444444E-2</v>
      </c>
      <c r="G178" s="12">
        <f t="shared" si="26"/>
        <v>4.7189814814814794E-3</v>
      </c>
      <c r="H178" s="10"/>
      <c r="I178" s="11"/>
      <c r="J178" s="19"/>
      <c r="K178" s="12" t="str">
        <f t="shared" si="32"/>
        <v>15:36.41</v>
      </c>
      <c r="L178" s="12" t="str">
        <f t="shared" si="33"/>
        <v>15:36.34</v>
      </c>
      <c r="M178" s="12" t="str">
        <f t="shared" si="34"/>
        <v>15:36.51</v>
      </c>
      <c r="N178" s="11">
        <v>153641</v>
      </c>
      <c r="O178" s="11">
        <v>153634</v>
      </c>
      <c r="P178" s="11">
        <v>153651</v>
      </c>
    </row>
    <row r="179" spans="1:16" ht="18" x14ac:dyDescent="0.25">
      <c r="A179" s="13">
        <v>233</v>
      </c>
      <c r="B179" s="14" t="s">
        <v>208</v>
      </c>
      <c r="C179" s="15" t="s">
        <v>203</v>
      </c>
      <c r="D179" s="16" t="s">
        <v>79</v>
      </c>
      <c r="E179" s="17" t="str">
        <f t="shared" ref="E179:E211" si="36">CONCATENATE(LEFT(I179,2), ":",MID(I179,3,2), ".",RIGHT(I179,2))</f>
        <v>32:50.82</v>
      </c>
      <c r="F179" s="18">
        <f t="shared" si="31"/>
        <v>2.7840972222222222E-2</v>
      </c>
      <c r="G179" s="12">
        <f t="shared" si="26"/>
        <v>5.0305555555555555E-3</v>
      </c>
      <c r="H179" s="10"/>
      <c r="I179" s="11">
        <v>325082</v>
      </c>
      <c r="J179" s="19"/>
      <c r="K179" s="12" t="str">
        <f t="shared" si="32"/>
        <v>40:05.22</v>
      </c>
      <c r="L179" s="12" t="str">
        <f t="shared" si="33"/>
        <v>40:05.66</v>
      </c>
      <c r="M179" s="12" t="str">
        <f t="shared" si="34"/>
        <v>40:05.50</v>
      </c>
      <c r="N179" s="11">
        <v>400522</v>
      </c>
      <c r="O179" s="11">
        <v>400566</v>
      </c>
      <c r="P179" s="11">
        <v>400550</v>
      </c>
    </row>
    <row r="180" spans="1:16" ht="18" x14ac:dyDescent="0.25">
      <c r="A180" s="13">
        <v>234</v>
      </c>
      <c r="B180" s="14" t="s">
        <v>209</v>
      </c>
      <c r="C180" s="15" t="s">
        <v>203</v>
      </c>
      <c r="D180" s="16" t="s">
        <v>20</v>
      </c>
      <c r="E180" s="17" t="str">
        <f t="shared" si="36"/>
        <v>33:29.50</v>
      </c>
      <c r="F180" s="18">
        <f t="shared" si="31"/>
        <v>2.8583294753086422E-2</v>
      </c>
      <c r="G180" s="12">
        <f t="shared" si="26"/>
        <v>5.325192901234569E-3</v>
      </c>
      <c r="H180" s="10"/>
      <c r="I180" s="11">
        <v>332950</v>
      </c>
      <c r="J180" s="19"/>
      <c r="K180" s="12" t="str">
        <f t="shared" si="32"/>
        <v>41:09.38</v>
      </c>
      <c r="L180" s="12" t="str">
        <f t="shared" si="33"/>
        <v>41:09.78</v>
      </c>
      <c r="M180" s="12" t="str">
        <f t="shared" si="34"/>
        <v>41:09.63</v>
      </c>
      <c r="N180" s="11">
        <v>410938</v>
      </c>
      <c r="O180" s="11">
        <v>410978</v>
      </c>
      <c r="P180" s="11">
        <v>410963</v>
      </c>
    </row>
    <row r="181" spans="1:16" ht="18" x14ac:dyDescent="0.25">
      <c r="A181" s="3">
        <v>141</v>
      </c>
      <c r="B181" s="21" t="s">
        <v>210</v>
      </c>
      <c r="C181" s="5" t="s">
        <v>211</v>
      </c>
      <c r="D181" s="6" t="s">
        <v>25</v>
      </c>
      <c r="E181" s="7" t="str">
        <f t="shared" si="36"/>
        <v>15:59.70</v>
      </c>
      <c r="F181" s="8">
        <f t="shared" si="31"/>
        <v>1.5755825617283951E-2</v>
      </c>
      <c r="G181" s="9">
        <f t="shared" si="26"/>
        <v>4.6481867283950616E-3</v>
      </c>
      <c r="H181" s="10"/>
      <c r="I181" s="11">
        <v>155970</v>
      </c>
      <c r="J181" s="19"/>
      <c r="K181" s="12" t="str">
        <f t="shared" si="32"/>
        <v>22:41.13</v>
      </c>
      <c r="L181" s="12" t="str">
        <f t="shared" si="33"/>
        <v>22:41.09</v>
      </c>
      <c r="M181" s="12" t="str">
        <f t="shared" si="34"/>
        <v>22:41.69</v>
      </c>
      <c r="N181" s="11">
        <v>224113</v>
      </c>
      <c r="O181" s="11">
        <v>224109</v>
      </c>
      <c r="P181" s="11">
        <v>224169</v>
      </c>
    </row>
    <row r="182" spans="1:16" ht="18" x14ac:dyDescent="0.25">
      <c r="A182" s="13">
        <v>343</v>
      </c>
      <c r="B182" s="14" t="s">
        <v>212</v>
      </c>
      <c r="C182" s="15" t="s">
        <v>211</v>
      </c>
      <c r="D182" s="16" t="s">
        <v>90</v>
      </c>
      <c r="E182" s="17" t="str">
        <f t="shared" si="36"/>
        <v>24:37.20</v>
      </c>
      <c r="F182" s="18">
        <f t="shared" si="31"/>
        <v>2.1835725308641973E-2</v>
      </c>
      <c r="G182" s="12">
        <f t="shared" si="26"/>
        <v>4.7385030864197514E-3</v>
      </c>
      <c r="H182" s="10"/>
      <c r="I182" s="11">
        <v>243720</v>
      </c>
      <c r="J182" s="19"/>
      <c r="K182" s="12" t="str">
        <f t="shared" si="32"/>
        <v>31:26.69</v>
      </c>
      <c r="L182" s="12" t="str">
        <f t="shared" si="33"/>
        <v>31:26.78</v>
      </c>
      <c r="M182" s="12" t="str">
        <f t="shared" si="34"/>
        <v>31:26.35</v>
      </c>
      <c r="N182" s="11">
        <v>312669</v>
      </c>
      <c r="O182" s="11">
        <v>312678</v>
      </c>
      <c r="P182" s="11">
        <v>312635</v>
      </c>
    </row>
    <row r="183" spans="1:16" ht="18" x14ac:dyDescent="0.25">
      <c r="A183" s="13">
        <v>144</v>
      </c>
      <c r="B183" s="20" t="s">
        <v>204</v>
      </c>
      <c r="C183" s="15" t="s">
        <v>211</v>
      </c>
      <c r="D183" s="16" t="s">
        <v>90</v>
      </c>
      <c r="E183" s="17" t="str">
        <f t="shared" si="36"/>
        <v>16:30.10</v>
      </c>
      <c r="F183" s="18">
        <f t="shared" si="31"/>
        <v>1.6272878086419751E-2</v>
      </c>
      <c r="G183" s="12">
        <f t="shared" si="26"/>
        <v>4.8133873456790103E-3</v>
      </c>
      <c r="H183" s="10"/>
      <c r="I183" s="11">
        <v>163010</v>
      </c>
      <c r="J183" s="19"/>
      <c r="K183" s="12" t="str">
        <f t="shared" si="32"/>
        <v>23:26.00</v>
      </c>
      <c r="L183" s="12" t="str">
        <f t="shared" si="33"/>
        <v>23:26.01</v>
      </c>
      <c r="M183" s="12" t="str">
        <f t="shared" si="34"/>
        <v>23:25.92</v>
      </c>
      <c r="N183" s="11">
        <v>232600</v>
      </c>
      <c r="O183" s="11">
        <v>232601</v>
      </c>
      <c r="P183" s="11">
        <v>232592</v>
      </c>
    </row>
    <row r="184" spans="1:16" ht="18" x14ac:dyDescent="0.25">
      <c r="A184" s="13">
        <v>142</v>
      </c>
      <c r="B184" s="20" t="s">
        <v>213</v>
      </c>
      <c r="C184" s="15" t="s">
        <v>211</v>
      </c>
      <c r="D184" s="16" t="s">
        <v>114</v>
      </c>
      <c r="E184" s="17" t="str">
        <f t="shared" si="36"/>
        <v>16:11.33</v>
      </c>
      <c r="F184" s="18">
        <f t="shared" si="31"/>
        <v>1.6069212962962962E-2</v>
      </c>
      <c r="G184" s="12">
        <f t="shared" si="26"/>
        <v>4.826967592592591E-3</v>
      </c>
      <c r="H184" s="10"/>
      <c r="I184" s="11">
        <v>161133</v>
      </c>
      <c r="J184" s="19"/>
      <c r="K184" s="12" t="str">
        <f t="shared" si="32"/>
        <v>23:08.38</v>
      </c>
      <c r="L184" s="12" t="str">
        <f t="shared" si="33"/>
        <v>23:08.38</v>
      </c>
      <c r="M184" s="12" t="str">
        <f t="shared" si="34"/>
        <v>23:08.38</v>
      </c>
      <c r="N184" s="11">
        <v>230838</v>
      </c>
      <c r="O184" s="11">
        <v>230838</v>
      </c>
      <c r="P184" s="11">
        <v>230838</v>
      </c>
    </row>
    <row r="185" spans="1:16" ht="18" x14ac:dyDescent="0.25">
      <c r="A185" s="13">
        <v>342</v>
      </c>
      <c r="B185" s="14" t="s">
        <v>214</v>
      </c>
      <c r="C185" s="15" t="s">
        <v>211</v>
      </c>
      <c r="D185" s="16" t="s">
        <v>90</v>
      </c>
      <c r="E185" s="17" t="str">
        <f t="shared" si="36"/>
        <v>24:03.70</v>
      </c>
      <c r="F185" s="18">
        <f t="shared" si="31"/>
        <v>2.1653047839506178E-2</v>
      </c>
      <c r="G185" s="12">
        <f t="shared" si="26"/>
        <v>4.9435570987654345E-3</v>
      </c>
      <c r="H185" s="10"/>
      <c r="I185" s="11">
        <v>240370</v>
      </c>
      <c r="J185" s="19"/>
      <c r="K185" s="12" t="str">
        <f t="shared" si="32"/>
        <v>31:10.81</v>
      </c>
      <c r="L185" s="12" t="str">
        <f t="shared" si="33"/>
        <v>31:10.94</v>
      </c>
      <c r="M185" s="12" t="str">
        <f t="shared" si="34"/>
        <v>31:10.72</v>
      </c>
      <c r="N185" s="11">
        <v>311081</v>
      </c>
      <c r="O185" s="11">
        <v>311094</v>
      </c>
      <c r="P185" s="11">
        <v>311072</v>
      </c>
    </row>
    <row r="186" spans="1:16" ht="18" x14ac:dyDescent="0.25">
      <c r="A186" s="13">
        <v>340</v>
      </c>
      <c r="B186" s="14" t="s">
        <v>215</v>
      </c>
      <c r="C186" s="15" t="s">
        <v>211</v>
      </c>
      <c r="D186" s="16" t="s">
        <v>44</v>
      </c>
      <c r="E186" s="17" t="str">
        <f t="shared" si="36"/>
        <v>23:16.17</v>
      </c>
      <c r="F186" s="18">
        <f t="shared" si="31"/>
        <v>2.1347723765432102E-2</v>
      </c>
      <c r="G186" s="12">
        <f t="shared" si="26"/>
        <v>5.188348765432102E-3</v>
      </c>
      <c r="H186" s="10"/>
      <c r="I186" s="11">
        <v>231617</v>
      </c>
      <c r="J186" s="19"/>
      <c r="K186" s="12" t="str">
        <f t="shared" si="32"/>
        <v>30:44.53</v>
      </c>
      <c r="L186" s="12" t="str">
        <f t="shared" si="33"/>
        <v>30:44.40</v>
      </c>
      <c r="M186" s="12" t="str">
        <f t="shared" si="34"/>
        <v>30:44.40</v>
      </c>
      <c r="N186" s="11">
        <v>304453</v>
      </c>
      <c r="O186" s="11">
        <v>304440</v>
      </c>
      <c r="P186" s="11">
        <v>304440</v>
      </c>
    </row>
    <row r="187" spans="1:16" ht="18" x14ac:dyDescent="0.25">
      <c r="A187" s="13">
        <v>341</v>
      </c>
      <c r="B187" s="14" t="s">
        <v>216</v>
      </c>
      <c r="C187" s="15" t="s">
        <v>211</v>
      </c>
      <c r="D187" s="16" t="s">
        <v>16</v>
      </c>
      <c r="E187" s="17" t="str">
        <f t="shared" si="36"/>
        <v>23:38.94</v>
      </c>
      <c r="F187" s="18">
        <f t="shared" si="31"/>
        <v>2.163113425925926E-2</v>
      </c>
      <c r="G187" s="12">
        <f t="shared" si="26"/>
        <v>5.2082175925925941E-3</v>
      </c>
      <c r="H187" s="10"/>
      <c r="I187" s="11">
        <v>233894</v>
      </c>
      <c r="J187" s="19"/>
      <c r="K187" s="12" t="str">
        <f t="shared" si="32"/>
        <v>31:03.19</v>
      </c>
      <c r="L187" s="12" t="str">
        <f t="shared" si="33"/>
        <v>31:03.50</v>
      </c>
      <c r="M187" s="12" t="str">
        <f t="shared" si="34"/>
        <v>31:20.10</v>
      </c>
      <c r="N187" s="11">
        <v>310319</v>
      </c>
      <c r="O187" s="11">
        <v>310350</v>
      </c>
      <c r="P187" s="11">
        <v>3120310</v>
      </c>
    </row>
    <row r="188" spans="1:16" ht="18" x14ac:dyDescent="0.25">
      <c r="A188" s="13">
        <v>337</v>
      </c>
      <c r="B188" s="14" t="s">
        <v>217</v>
      </c>
      <c r="C188" s="15" t="s">
        <v>211</v>
      </c>
      <c r="D188" s="16" t="s">
        <v>79</v>
      </c>
      <c r="E188" s="17" t="str">
        <f t="shared" si="36"/>
        <v>22:52.51</v>
      </c>
      <c r="F188" s="18">
        <f t="shared" si="31"/>
        <v>2.1300462962962965E-2</v>
      </c>
      <c r="G188" s="12">
        <f t="shared" si="26"/>
        <v>5.4149305555555582E-3</v>
      </c>
      <c r="H188" s="10"/>
      <c r="I188" s="11">
        <v>225251</v>
      </c>
      <c r="J188" s="19"/>
      <c r="K188" s="12" t="str">
        <f t="shared" si="32"/>
        <v>30:40.34</v>
      </c>
      <c r="L188" s="12" t="str">
        <f t="shared" si="33"/>
        <v>30:40.37</v>
      </c>
      <c r="M188" s="12" t="str">
        <f t="shared" si="34"/>
        <v>30:40.37</v>
      </c>
      <c r="N188" s="11">
        <v>304034</v>
      </c>
      <c r="O188" s="11">
        <v>304037</v>
      </c>
      <c r="P188" s="11">
        <v>304037</v>
      </c>
    </row>
    <row r="189" spans="1:16" ht="18" x14ac:dyDescent="0.25">
      <c r="A189" s="13">
        <v>241</v>
      </c>
      <c r="B189" s="14" t="s">
        <v>218</v>
      </c>
      <c r="C189" s="15" t="s">
        <v>211</v>
      </c>
      <c r="D189" s="16" t="s">
        <v>79</v>
      </c>
      <c r="E189" s="17" t="str">
        <f t="shared" si="36"/>
        <v>39:01.80</v>
      </c>
      <c r="F189" s="18">
        <f t="shared" si="31"/>
        <v>3.2970563271604941E-2</v>
      </c>
      <c r="G189" s="12">
        <f t="shared" si="26"/>
        <v>5.866396604938276E-3</v>
      </c>
      <c r="H189" s="10"/>
      <c r="I189" s="11">
        <v>390180</v>
      </c>
      <c r="J189" s="19"/>
      <c r="K189" s="12" t="str">
        <f t="shared" si="32"/>
        <v>47:26.62</v>
      </c>
      <c r="L189" s="12" t="str">
        <f t="shared" si="33"/>
        <v>47:29.72</v>
      </c>
      <c r="M189" s="12" t="str">
        <f t="shared" si="34"/>
        <v>47:29.63</v>
      </c>
      <c r="N189" s="23">
        <v>472662</v>
      </c>
      <c r="O189" s="23">
        <v>472972</v>
      </c>
      <c r="P189" s="23">
        <v>472963</v>
      </c>
    </row>
    <row r="190" spans="1:16" ht="18" x14ac:dyDescent="0.25">
      <c r="A190" s="3">
        <v>345</v>
      </c>
      <c r="B190" s="4" t="s">
        <v>219</v>
      </c>
      <c r="C190" s="5" t="s">
        <v>220</v>
      </c>
      <c r="D190" s="6" t="s">
        <v>41</v>
      </c>
      <c r="E190" s="7" t="str">
        <f t="shared" si="36"/>
        <v>26:03.30</v>
      </c>
      <c r="F190" s="8">
        <f t="shared" si="31"/>
        <v>2.2679436728395064E-2</v>
      </c>
      <c r="G190" s="9">
        <f t="shared" si="26"/>
        <v>4.585686728395065E-3</v>
      </c>
      <c r="H190" s="10"/>
      <c r="I190" s="11">
        <v>260330</v>
      </c>
      <c r="J190" s="19"/>
      <c r="K190" s="12" t="str">
        <f t="shared" si="32"/>
        <v>32:39.37</v>
      </c>
      <c r="L190" s="12" t="str">
        <f t="shared" si="33"/>
        <v>32:39.57</v>
      </c>
      <c r="M190" s="12" t="str">
        <f t="shared" si="34"/>
        <v>32:39.57</v>
      </c>
      <c r="N190" s="11">
        <v>323937</v>
      </c>
      <c r="O190" s="11">
        <v>323957</v>
      </c>
      <c r="P190" s="11">
        <v>323957</v>
      </c>
    </row>
    <row r="191" spans="1:16" ht="18" x14ac:dyDescent="0.25">
      <c r="A191" s="13">
        <v>128</v>
      </c>
      <c r="B191" s="20" t="s">
        <v>221</v>
      </c>
      <c r="C191" s="15" t="s">
        <v>220</v>
      </c>
      <c r="D191" s="16" t="s">
        <v>25</v>
      </c>
      <c r="E191" s="17" t="str">
        <f t="shared" si="36"/>
        <v>11:21.12</v>
      </c>
      <c r="F191" s="18">
        <f t="shared" si="31"/>
        <v>1.2652507716049382E-2</v>
      </c>
      <c r="G191" s="12">
        <f t="shared" si="26"/>
        <v>4.7691743827160474E-3</v>
      </c>
      <c r="H191" s="10"/>
      <c r="I191" s="11">
        <v>112112</v>
      </c>
      <c r="J191" s="19"/>
      <c r="K191" s="12" t="str">
        <f t="shared" si="32"/>
        <v>18:13.25</v>
      </c>
      <c r="L191" s="12" t="str">
        <f t="shared" si="33"/>
        <v>18:13.09</v>
      </c>
      <c r="M191" s="12" t="str">
        <f t="shared" si="34"/>
        <v>18:13.19</v>
      </c>
      <c r="N191" s="11">
        <v>181325</v>
      </c>
      <c r="O191" s="11">
        <v>181309</v>
      </c>
      <c r="P191" s="11">
        <v>181319</v>
      </c>
    </row>
    <row r="192" spans="1:16" ht="18" x14ac:dyDescent="0.25">
      <c r="A192" s="13">
        <v>239</v>
      </c>
      <c r="B192" s="14" t="s">
        <v>222</v>
      </c>
      <c r="C192" s="15" t="s">
        <v>220</v>
      </c>
      <c r="D192" s="16" t="s">
        <v>41</v>
      </c>
      <c r="E192" s="17" t="str">
        <f t="shared" si="36"/>
        <v>36:58.40</v>
      </c>
      <c r="F192" s="18">
        <f t="shared" si="31"/>
        <v>3.1247955246913581E-2</v>
      </c>
      <c r="G192" s="12">
        <f t="shared" si="26"/>
        <v>5.5720293209876558E-3</v>
      </c>
      <c r="H192" s="10"/>
      <c r="I192" s="11">
        <v>365840</v>
      </c>
      <c r="J192" s="19"/>
      <c r="K192" s="12" t="str">
        <f t="shared" si="32"/>
        <v>44:59.53</v>
      </c>
      <c r="L192" s="12" t="str">
        <f t="shared" si="33"/>
        <v>45:00.13</v>
      </c>
      <c r="M192" s="12" t="str">
        <f t="shared" si="34"/>
        <v>44:59.81</v>
      </c>
      <c r="N192" s="11">
        <v>445953</v>
      </c>
      <c r="O192" s="11">
        <v>450013</v>
      </c>
      <c r="P192" s="11">
        <v>445981</v>
      </c>
    </row>
    <row r="193" spans="1:16" ht="45" x14ac:dyDescent="0.25">
      <c r="A193" s="13">
        <v>240</v>
      </c>
      <c r="B193" s="14" t="s">
        <v>223</v>
      </c>
      <c r="C193" s="15" t="s">
        <v>220</v>
      </c>
      <c r="D193" s="16" t="s">
        <v>22</v>
      </c>
      <c r="E193" s="17" t="str">
        <f t="shared" si="36"/>
        <v>37:55.90</v>
      </c>
      <c r="F193" s="18">
        <f t="shared" si="31"/>
        <v>3.2708217592592598E-2</v>
      </c>
      <c r="G193" s="12">
        <f t="shared" si="26"/>
        <v>6.3667824074074147E-3</v>
      </c>
      <c r="H193" s="10"/>
      <c r="I193" s="11">
        <v>375590</v>
      </c>
      <c r="J193" s="19"/>
      <c r="K193" s="12" t="str">
        <f t="shared" si="32"/>
        <v>47:05.86</v>
      </c>
      <c r="L193" s="12" t="str">
        <f t="shared" si="33"/>
        <v>47:06.07</v>
      </c>
      <c r="M193" s="12" t="str">
        <f t="shared" si="34"/>
        <v>47:06.04</v>
      </c>
      <c r="N193" s="11">
        <v>470586</v>
      </c>
      <c r="O193" s="11">
        <v>470607</v>
      </c>
      <c r="P193" s="11">
        <v>470604</v>
      </c>
    </row>
    <row r="194" spans="1:16" ht="18" x14ac:dyDescent="0.25">
      <c r="A194" s="3">
        <v>246</v>
      </c>
      <c r="B194" s="4" t="s">
        <v>204</v>
      </c>
      <c r="C194" s="5" t="s">
        <v>224</v>
      </c>
      <c r="D194" s="6" t="s">
        <v>90</v>
      </c>
      <c r="E194" s="7" t="str">
        <f t="shared" si="36"/>
        <v>42:03.63</v>
      </c>
      <c r="F194" s="8">
        <f t="shared" si="31"/>
        <v>3.4096604938271602E-2</v>
      </c>
      <c r="G194" s="9">
        <f t="shared" si="26"/>
        <v>4.8879243827160447E-3</v>
      </c>
      <c r="H194" s="10"/>
      <c r="I194" s="11">
        <v>420363</v>
      </c>
      <c r="J194" s="19"/>
      <c r="K194" s="12" t="str">
        <f t="shared" si="32"/>
        <v>49:05.85</v>
      </c>
      <c r="L194" s="12" t="str">
        <f t="shared" si="33"/>
        <v>49:06.01</v>
      </c>
      <c r="M194" s="12" t="str">
        <f t="shared" si="34"/>
        <v>49:05.98</v>
      </c>
      <c r="N194" s="11">
        <v>490585</v>
      </c>
      <c r="O194" s="11">
        <v>490601</v>
      </c>
      <c r="P194" s="11">
        <v>490598</v>
      </c>
    </row>
    <row r="195" spans="1:16" ht="18" x14ac:dyDescent="0.25">
      <c r="A195" s="13">
        <v>242</v>
      </c>
      <c r="B195" s="14" t="s">
        <v>225</v>
      </c>
      <c r="C195" s="15" t="s">
        <v>224</v>
      </c>
      <c r="D195" s="16" t="s">
        <v>25</v>
      </c>
      <c r="E195" s="17" t="str">
        <f t="shared" si="36"/>
        <v>39:50.20</v>
      </c>
      <c r="F195" s="18">
        <f t="shared" si="31"/>
        <v>3.2576234567901236E-2</v>
      </c>
      <c r="G195" s="12">
        <f t="shared" ref="G195:G211" si="37">F195-E195</f>
        <v>4.9118827160493823E-3</v>
      </c>
      <c r="H195" s="10"/>
      <c r="I195" s="11">
        <v>395020</v>
      </c>
      <c r="J195" s="19"/>
      <c r="K195" s="12" t="str">
        <f t="shared" si="32"/>
        <v>46:54.54</v>
      </c>
      <c r="L195" s="12" t="str">
        <f t="shared" si="33"/>
        <v>46:54.60</v>
      </c>
      <c r="M195" s="12" t="str">
        <f t="shared" si="34"/>
        <v>46:54.62</v>
      </c>
      <c r="N195" s="11">
        <v>465454</v>
      </c>
      <c r="O195" s="11">
        <v>465460</v>
      </c>
      <c r="P195" s="11">
        <v>465462</v>
      </c>
    </row>
    <row r="196" spans="1:16" ht="18" x14ac:dyDescent="0.25">
      <c r="A196" s="13">
        <v>243</v>
      </c>
      <c r="B196" s="14" t="s">
        <v>226</v>
      </c>
      <c r="C196" s="15" t="s">
        <v>224</v>
      </c>
      <c r="D196" s="16" t="s">
        <v>41</v>
      </c>
      <c r="E196" s="17" t="str">
        <f t="shared" si="36"/>
        <v>40:25.13</v>
      </c>
      <c r="F196" s="18">
        <f t="shared" si="31"/>
        <v>3.3092939814814815E-2</v>
      </c>
      <c r="G196" s="12">
        <f t="shared" si="37"/>
        <v>5.0243055555555562E-3</v>
      </c>
      <c r="H196" s="10"/>
      <c r="I196" s="11">
        <v>402513</v>
      </c>
      <c r="J196" s="19"/>
      <c r="K196" s="12" t="str">
        <f t="shared" si="32"/>
        <v>47:39.15</v>
      </c>
      <c r="L196" s="12" t="str">
        <f t="shared" si="33"/>
        <v>47:39.31</v>
      </c>
      <c r="M196" s="12" t="str">
        <f t="shared" si="34"/>
        <v>47:39.23</v>
      </c>
      <c r="N196" s="11">
        <v>473915</v>
      </c>
      <c r="O196" s="11">
        <v>473931</v>
      </c>
      <c r="P196" s="11">
        <v>473923</v>
      </c>
    </row>
    <row r="197" spans="1:16" ht="18" x14ac:dyDescent="0.25">
      <c r="A197" s="13">
        <v>244</v>
      </c>
      <c r="B197" s="14" t="s">
        <v>227</v>
      </c>
      <c r="C197" s="15" t="s">
        <v>224</v>
      </c>
      <c r="D197" s="16" t="s">
        <v>20</v>
      </c>
      <c r="E197" s="17" t="str">
        <f t="shared" si="36"/>
        <v>40:58.80</v>
      </c>
      <c r="F197" s="18">
        <f t="shared" si="31"/>
        <v>3.3503665123456795E-2</v>
      </c>
      <c r="G197" s="12">
        <f t="shared" si="37"/>
        <v>5.0453317901234633E-3</v>
      </c>
      <c r="H197" s="10"/>
      <c r="I197" s="11">
        <v>405880</v>
      </c>
      <c r="J197" s="19"/>
      <c r="K197" s="12" t="str">
        <f t="shared" si="32"/>
        <v>48:14.59</v>
      </c>
      <c r="L197" s="12" t="str">
        <f t="shared" si="33"/>
        <v>48:14.72</v>
      </c>
      <c r="M197" s="12" t="str">
        <f t="shared" si="34"/>
        <v>48:14.84</v>
      </c>
      <c r="N197" s="11">
        <v>481459</v>
      </c>
      <c r="O197" s="11">
        <v>481472</v>
      </c>
      <c r="P197" s="11">
        <v>481484</v>
      </c>
    </row>
    <row r="198" spans="1:16" ht="18" x14ac:dyDescent="0.25">
      <c r="A198" s="13">
        <v>245</v>
      </c>
      <c r="B198" s="14" t="s">
        <v>228</v>
      </c>
      <c r="C198" s="15" t="s">
        <v>224</v>
      </c>
      <c r="D198" s="16" t="s">
        <v>114</v>
      </c>
      <c r="E198" s="17" t="str">
        <f t="shared" si="36"/>
        <v>41:31.70</v>
      </c>
      <c r="F198" s="18">
        <f t="shared" ref="F198:F211" si="38">(K198+L198+M198)/3</f>
        <v>3.4006365740740736E-2</v>
      </c>
      <c r="G198" s="12">
        <f t="shared" si="37"/>
        <v>5.1672453703703637E-3</v>
      </c>
      <c r="H198" s="10"/>
      <c r="I198" s="11">
        <v>413170</v>
      </c>
      <c r="J198" s="19"/>
      <c r="K198" s="12" t="str">
        <f t="shared" ref="K198:K211" si="39">CONCATENATE(LEFT(N198,2), ":",MID(N198,3,2), ".",RIGHT(N198,2))</f>
        <v>48:57.88</v>
      </c>
      <c r="L198" s="12" t="str">
        <f t="shared" ref="L198:L211" si="40">CONCATENATE(LEFT(O198,2), ":",MID(O198,3,2), ".",RIGHT(O198,2))</f>
        <v>48:58.41</v>
      </c>
      <c r="M198" s="12" t="str">
        <f t="shared" ref="M198:M211" si="41">CONCATENATE(LEFT(P198,2), ":",MID(P198,3,2), ".",RIGHT(P198,2))</f>
        <v>48:58.16</v>
      </c>
      <c r="N198" s="11">
        <v>485788</v>
      </c>
      <c r="O198" s="11">
        <v>485841</v>
      </c>
      <c r="P198" s="11">
        <v>485816</v>
      </c>
    </row>
    <row r="199" spans="1:16" ht="18" x14ac:dyDescent="0.25">
      <c r="A199" s="13">
        <v>146</v>
      </c>
      <c r="B199" s="20" t="s">
        <v>229</v>
      </c>
      <c r="C199" s="15" t="s">
        <v>224</v>
      </c>
      <c r="D199" s="16" t="s">
        <v>22</v>
      </c>
      <c r="E199" s="17" t="str">
        <f t="shared" si="36"/>
        <v>24:53.72</v>
      </c>
      <c r="F199" s="18">
        <f t="shared" si="38"/>
        <v>2.4568132716049379E-2</v>
      </c>
      <c r="G199" s="12">
        <f t="shared" si="37"/>
        <v>7.2797067901234531E-3</v>
      </c>
      <c r="H199" s="10"/>
      <c r="I199" s="11">
        <v>245372</v>
      </c>
      <c r="J199" s="19"/>
      <c r="K199" s="12" t="str">
        <f t="shared" si="39"/>
        <v>35:22.72</v>
      </c>
      <c r="L199" s="12" t="str">
        <f t="shared" si="40"/>
        <v>35:22.67</v>
      </c>
      <c r="M199" s="12" t="str">
        <f t="shared" si="41"/>
        <v>35:22.67</v>
      </c>
      <c r="N199" s="11">
        <v>352272</v>
      </c>
      <c r="O199" s="11">
        <v>352267</v>
      </c>
      <c r="P199" s="11">
        <v>352267</v>
      </c>
    </row>
    <row r="200" spans="1:16" ht="18" x14ac:dyDescent="0.25">
      <c r="A200" s="13">
        <v>145</v>
      </c>
      <c r="B200" s="20" t="s">
        <v>230</v>
      </c>
      <c r="C200" s="15" t="s">
        <v>224</v>
      </c>
      <c r="D200" s="16" t="s">
        <v>22</v>
      </c>
      <c r="E200" s="17" t="str">
        <f t="shared" si="36"/>
        <v>26:09.01</v>
      </c>
      <c r="F200" s="18">
        <f t="shared" si="38"/>
        <v>2.6735300925925926E-2</v>
      </c>
      <c r="G200" s="12">
        <f t="shared" si="37"/>
        <v>8.5754629629629618E-3</v>
      </c>
      <c r="H200" s="10"/>
      <c r="I200" s="11">
        <v>260901</v>
      </c>
      <c r="J200" s="19"/>
      <c r="K200" s="12" t="str">
        <f t="shared" si="39"/>
        <v>38:29.81</v>
      </c>
      <c r="L200" s="12" t="str">
        <f t="shared" si="40"/>
        <v>38:29.97</v>
      </c>
      <c r="M200" s="12" t="str">
        <f t="shared" si="41"/>
        <v>38:30.01</v>
      </c>
      <c r="N200" s="11">
        <v>382981</v>
      </c>
      <c r="O200" s="11">
        <v>382997</v>
      </c>
      <c r="P200" s="11">
        <v>383001</v>
      </c>
    </row>
    <row r="201" spans="1:16" ht="18" x14ac:dyDescent="0.25">
      <c r="A201" s="3">
        <v>348</v>
      </c>
      <c r="B201" s="4" t="s">
        <v>231</v>
      </c>
      <c r="C201" s="5" t="s">
        <v>232</v>
      </c>
      <c r="D201" s="6" t="s">
        <v>90</v>
      </c>
      <c r="E201" s="7" t="str">
        <f t="shared" si="36"/>
        <v>27:22.30</v>
      </c>
      <c r="F201" s="8">
        <f t="shared" si="38"/>
        <v>2.3899768518518518E-2</v>
      </c>
      <c r="G201" s="9">
        <f t="shared" si="37"/>
        <v>4.8916666666666657E-3</v>
      </c>
      <c r="H201" s="10"/>
      <c r="I201" s="11">
        <v>272230</v>
      </c>
      <c r="J201" s="19"/>
      <c r="K201" s="12" t="str">
        <f t="shared" si="39"/>
        <v>34:24.97</v>
      </c>
      <c r="L201" s="12" t="str">
        <f t="shared" si="40"/>
        <v>34:25.00</v>
      </c>
      <c r="M201" s="12" t="str">
        <f t="shared" si="41"/>
        <v>34:24.85</v>
      </c>
      <c r="N201" s="11">
        <v>342497</v>
      </c>
      <c r="O201" s="11">
        <v>342500</v>
      </c>
      <c r="P201" s="11">
        <v>342485</v>
      </c>
    </row>
    <row r="202" spans="1:16" ht="18" x14ac:dyDescent="0.25">
      <c r="A202" s="13">
        <v>347</v>
      </c>
      <c r="B202" s="14" t="s">
        <v>204</v>
      </c>
      <c r="C202" s="15" t="s">
        <v>232</v>
      </c>
      <c r="D202" s="16" t="s">
        <v>90</v>
      </c>
      <c r="E202" s="17" t="str">
        <f t="shared" si="36"/>
        <v>27:02.44</v>
      </c>
      <c r="F202" s="18">
        <f t="shared" si="38"/>
        <v>2.3846219135802468E-2</v>
      </c>
      <c r="G202" s="12">
        <f t="shared" si="37"/>
        <v>5.0679783950617271E-3</v>
      </c>
      <c r="H202" s="10"/>
      <c r="I202" s="11">
        <v>270244</v>
      </c>
      <c r="J202" s="19"/>
      <c r="K202" s="12" t="str">
        <f t="shared" si="39"/>
        <v>34:20.32</v>
      </c>
      <c r="L202" s="12" t="str">
        <f t="shared" si="40"/>
        <v>34:20.43</v>
      </c>
      <c r="M202" s="12" t="str">
        <f t="shared" si="41"/>
        <v>34:20.19</v>
      </c>
      <c r="N202" s="11">
        <v>342032</v>
      </c>
      <c r="O202" s="11">
        <v>342043</v>
      </c>
      <c r="P202" s="11">
        <v>342019</v>
      </c>
    </row>
    <row r="203" spans="1:16" ht="18" x14ac:dyDescent="0.25">
      <c r="A203" s="13">
        <v>248</v>
      </c>
      <c r="B203" s="14" t="s">
        <v>233</v>
      </c>
      <c r="C203" s="15" t="s">
        <v>232</v>
      </c>
      <c r="D203" s="16" t="s">
        <v>22</v>
      </c>
      <c r="E203" s="17" t="str">
        <f t="shared" si="36"/>
        <v>43:39.22</v>
      </c>
      <c r="F203" s="18">
        <f t="shared" si="38"/>
        <v>3.616535493827161E-2</v>
      </c>
      <c r="G203" s="12">
        <f t="shared" si="37"/>
        <v>5.8503086419753152E-3</v>
      </c>
      <c r="H203" s="10"/>
      <c r="I203" s="11">
        <v>433922</v>
      </c>
      <c r="J203" s="19"/>
      <c r="K203" s="12" t="str">
        <f t="shared" si="39"/>
        <v>52:04.59</v>
      </c>
      <c r="L203" s="12" t="str">
        <f t="shared" si="40"/>
        <v>52:04.75</v>
      </c>
      <c r="M203" s="12" t="str">
        <f t="shared" si="41"/>
        <v>52:04.72</v>
      </c>
      <c r="N203" s="11">
        <v>520459</v>
      </c>
      <c r="O203" s="11">
        <v>520475</v>
      </c>
      <c r="P203" s="11">
        <v>520472</v>
      </c>
    </row>
    <row r="204" spans="1:16" ht="18" x14ac:dyDescent="0.25">
      <c r="A204" s="13">
        <v>148</v>
      </c>
      <c r="B204" s="20" t="s">
        <v>234</v>
      </c>
      <c r="C204" s="15" t="s">
        <v>232</v>
      </c>
      <c r="D204" s="16" t="s">
        <v>22</v>
      </c>
      <c r="E204" s="17" t="str">
        <f t="shared" si="36"/>
        <v>17:28.44</v>
      </c>
      <c r="F204" s="18">
        <f t="shared" si="38"/>
        <v>1.883406635802469E-2</v>
      </c>
      <c r="G204" s="12">
        <f t="shared" si="37"/>
        <v>6.6993441358024677E-3</v>
      </c>
      <c r="H204" s="10"/>
      <c r="I204" s="11">
        <v>172844</v>
      </c>
      <c r="J204" s="19"/>
      <c r="K204" s="12" t="str">
        <f t="shared" si="39"/>
        <v>27:07.22</v>
      </c>
      <c r="L204" s="12" t="str">
        <f t="shared" si="40"/>
        <v>27:06.97</v>
      </c>
      <c r="M204" s="12" t="str">
        <f t="shared" si="41"/>
        <v>27:07.60</v>
      </c>
      <c r="N204" s="11">
        <v>270722</v>
      </c>
      <c r="O204" s="11">
        <v>270697</v>
      </c>
      <c r="P204" s="11">
        <v>270760</v>
      </c>
    </row>
    <row r="205" spans="1:16" ht="18" x14ac:dyDescent="0.25">
      <c r="A205" s="13">
        <v>247</v>
      </c>
      <c r="B205" s="14" t="s">
        <v>235</v>
      </c>
      <c r="C205" s="15" t="s">
        <v>232</v>
      </c>
      <c r="D205" s="16" t="s">
        <v>22</v>
      </c>
      <c r="E205" s="17" t="str">
        <f t="shared" si="36"/>
        <v>42:49.30</v>
      </c>
      <c r="F205" s="18">
        <f t="shared" si="38"/>
        <v>3.6708024691358025E-2</v>
      </c>
      <c r="G205" s="12">
        <f t="shared" si="37"/>
        <v>6.9707561728395082E-3</v>
      </c>
      <c r="H205" s="10"/>
      <c r="I205" s="11">
        <v>424930</v>
      </c>
      <c r="J205" s="19"/>
      <c r="K205" s="12" t="str">
        <f t="shared" si="39"/>
        <v>52:51.40</v>
      </c>
      <c r="L205" s="12" t="str">
        <f t="shared" si="40"/>
        <v>52:51.78</v>
      </c>
      <c r="M205" s="12" t="str">
        <f t="shared" si="41"/>
        <v>52:51.54</v>
      </c>
      <c r="N205" s="11">
        <v>525140</v>
      </c>
      <c r="O205" s="11">
        <v>525178</v>
      </c>
      <c r="P205" s="11">
        <v>525154</v>
      </c>
    </row>
    <row r="206" spans="1:16" ht="18" x14ac:dyDescent="0.25">
      <c r="A206" s="3">
        <v>346</v>
      </c>
      <c r="B206" s="4" t="s">
        <v>236</v>
      </c>
      <c r="C206" s="5" t="s">
        <v>237</v>
      </c>
      <c r="D206" s="6" t="s">
        <v>20</v>
      </c>
      <c r="E206" s="7" t="str">
        <f t="shared" si="36"/>
        <v>26:36.90</v>
      </c>
      <c r="F206" s="8">
        <f t="shared" si="38"/>
        <v>2.3993788580246912E-2</v>
      </c>
      <c r="G206" s="9">
        <f t="shared" si="37"/>
        <v>5.5111496913580228E-3</v>
      </c>
      <c r="H206" s="10"/>
      <c r="I206" s="11">
        <v>263690</v>
      </c>
      <c r="J206" s="19"/>
      <c r="K206" s="12" t="str">
        <f t="shared" si="39"/>
        <v>34:33.06</v>
      </c>
      <c r="L206" s="12" t="str">
        <f t="shared" si="40"/>
        <v>34:33.25</v>
      </c>
      <c r="M206" s="12" t="str">
        <f t="shared" si="41"/>
        <v>34:32.88</v>
      </c>
      <c r="N206" s="11">
        <v>343306</v>
      </c>
      <c r="O206" s="11">
        <v>343325</v>
      </c>
      <c r="P206" s="11">
        <v>343288</v>
      </c>
    </row>
    <row r="207" spans="1:16" ht="18" x14ac:dyDescent="0.25">
      <c r="A207" s="13">
        <v>250</v>
      </c>
      <c r="B207" s="14" t="s">
        <v>238</v>
      </c>
      <c r="C207" s="15" t="s">
        <v>237</v>
      </c>
      <c r="D207" s="16" t="s">
        <v>44</v>
      </c>
      <c r="E207" s="17" t="str">
        <f t="shared" si="36"/>
        <v>45:42.60</v>
      </c>
      <c r="F207" s="18">
        <f t="shared" si="38"/>
        <v>3.753815586419753E-2</v>
      </c>
      <c r="G207" s="12">
        <f t="shared" si="37"/>
        <v>5.7951003086419706E-3</v>
      </c>
      <c r="H207" s="10"/>
      <c r="I207" s="11">
        <v>454260</v>
      </c>
      <c r="J207" s="19"/>
      <c r="K207" s="12" t="str">
        <f t="shared" si="39"/>
        <v>54:03.12</v>
      </c>
      <c r="L207" s="12" t="str">
        <f t="shared" si="40"/>
        <v>54:03.47</v>
      </c>
      <c r="M207" s="12" t="str">
        <f t="shared" si="41"/>
        <v>54:03.30</v>
      </c>
      <c r="N207" s="11">
        <v>540312</v>
      </c>
      <c r="O207" s="11">
        <v>540347</v>
      </c>
      <c r="P207" s="11">
        <v>540330</v>
      </c>
    </row>
    <row r="208" spans="1:16" ht="18" x14ac:dyDescent="0.25">
      <c r="A208" s="13">
        <v>249</v>
      </c>
      <c r="B208" s="14" t="s">
        <v>239</v>
      </c>
      <c r="C208" s="15" t="s">
        <v>237</v>
      </c>
      <c r="D208" s="16" t="s">
        <v>44</v>
      </c>
      <c r="E208" s="17" t="str">
        <f t="shared" si="36"/>
        <v>44:59.90</v>
      </c>
      <c r="F208" s="18">
        <f t="shared" si="38"/>
        <v>3.7085146604938279E-2</v>
      </c>
      <c r="G208" s="12">
        <f t="shared" si="37"/>
        <v>5.836304012345684E-3</v>
      </c>
      <c r="H208" s="10"/>
      <c r="I208" s="11">
        <v>445990</v>
      </c>
      <c r="J208" s="19"/>
      <c r="K208" s="12" t="str">
        <f t="shared" si="39"/>
        <v>53:24.07</v>
      </c>
      <c r="L208" s="12" t="str">
        <f t="shared" si="40"/>
        <v>53:24.20</v>
      </c>
      <c r="M208" s="12" t="str">
        <f t="shared" si="41"/>
        <v>53:24.20</v>
      </c>
      <c r="N208" s="11">
        <v>532407</v>
      </c>
      <c r="O208" s="11">
        <v>532420</v>
      </c>
      <c r="P208" s="11">
        <v>532420</v>
      </c>
    </row>
    <row r="209" spans="1:16" ht="18" x14ac:dyDescent="0.25">
      <c r="A209" s="3">
        <v>350</v>
      </c>
      <c r="B209" s="4" t="s">
        <v>240</v>
      </c>
      <c r="C209" s="5" t="s">
        <v>241</v>
      </c>
      <c r="D209" s="6" t="s">
        <v>90</v>
      </c>
      <c r="E209" s="7" t="str">
        <f t="shared" si="36"/>
        <v>28:08.17</v>
      </c>
      <c r="F209" s="8">
        <f t="shared" si="38"/>
        <v>2.4849112654320989E-2</v>
      </c>
      <c r="G209" s="9">
        <f t="shared" si="37"/>
        <v>5.310108024691361E-3</v>
      </c>
      <c r="H209" s="10"/>
      <c r="I209" s="11">
        <v>280817</v>
      </c>
      <c r="J209" s="19"/>
      <c r="K209" s="12" t="str">
        <f t="shared" si="39"/>
        <v>35:47.00</v>
      </c>
      <c r="L209" s="12" t="str">
        <f t="shared" si="40"/>
        <v>35:47.13</v>
      </c>
      <c r="M209" s="12" t="str">
        <f t="shared" si="41"/>
        <v>35:46.76</v>
      </c>
      <c r="N209" s="11">
        <v>354700</v>
      </c>
      <c r="O209" s="11">
        <v>354713</v>
      </c>
      <c r="P209" s="11">
        <v>354676</v>
      </c>
    </row>
    <row r="210" spans="1:16" ht="18" x14ac:dyDescent="0.25">
      <c r="A210" s="13">
        <v>352</v>
      </c>
      <c r="B210" s="14" t="s">
        <v>242</v>
      </c>
      <c r="C210" s="15" t="s">
        <v>241</v>
      </c>
      <c r="D210" s="16" t="s">
        <v>41</v>
      </c>
      <c r="E210" s="17" t="str">
        <f t="shared" si="36"/>
        <v>28:30.95</v>
      </c>
      <c r="F210" s="18">
        <f t="shared" si="38"/>
        <v>2.6147337962962963E-2</v>
      </c>
      <c r="G210" s="12">
        <f t="shared" si="37"/>
        <v>6.3446759259259272E-3</v>
      </c>
      <c r="H210" s="10"/>
      <c r="I210" s="11">
        <v>283095</v>
      </c>
      <c r="J210" s="19"/>
      <c r="K210" s="12" t="str">
        <f t="shared" si="39"/>
        <v>37:39.19</v>
      </c>
      <c r="L210" s="12" t="str">
        <f t="shared" si="40"/>
        <v>37:39.10</v>
      </c>
      <c r="M210" s="12" t="str">
        <f t="shared" si="41"/>
        <v>37:39.10</v>
      </c>
      <c r="N210" s="11">
        <v>373919</v>
      </c>
      <c r="O210" s="11">
        <v>373910</v>
      </c>
      <c r="P210" s="11">
        <v>373910</v>
      </c>
    </row>
    <row r="211" spans="1:16" ht="18" x14ac:dyDescent="0.25">
      <c r="A211" s="13">
        <v>349</v>
      </c>
      <c r="B211" s="14" t="s">
        <v>243</v>
      </c>
      <c r="C211" s="15" t="s">
        <v>241</v>
      </c>
      <c r="D211" s="16" t="s">
        <v>41</v>
      </c>
      <c r="E211" s="17" t="str">
        <f t="shared" si="36"/>
        <v>27:47.50</v>
      </c>
      <c r="F211" s="18">
        <f t="shared" si="38"/>
        <v>2.5783603395061732E-2</v>
      </c>
      <c r="G211" s="12">
        <f t="shared" si="37"/>
        <v>6.4838348765432138E-3</v>
      </c>
      <c r="H211" s="10"/>
      <c r="I211" s="11">
        <v>274750</v>
      </c>
      <c r="J211" s="19"/>
      <c r="K211" s="12" t="str">
        <f t="shared" si="39"/>
        <v>37:07.88</v>
      </c>
      <c r="L211" s="12" t="str">
        <f t="shared" si="40"/>
        <v>37:07.57</v>
      </c>
      <c r="M211" s="12" t="str">
        <f t="shared" si="41"/>
        <v>37:07.66</v>
      </c>
      <c r="N211" s="11">
        <v>370788</v>
      </c>
      <c r="O211" s="11">
        <v>370757</v>
      </c>
      <c r="P211" s="11">
        <v>370766</v>
      </c>
    </row>
  </sheetData>
  <hyperlinks>
    <hyperlink ref="B172" r:id="rId1"/>
    <hyperlink ref="B20" r:id="rId2"/>
    <hyperlink ref="B164" r:id="rId3"/>
    <hyperlink ref="B88" r:id="rId4"/>
    <hyperlink ref="B122" r:id="rId5"/>
    <hyperlink ref="B152" r:id="rId6"/>
    <hyperlink ref="B165" r:id="rId7"/>
    <hyperlink ref="B166" r:id="rId8"/>
    <hyperlink ref="B181" r:id="rId9"/>
    <hyperlink ref="B7" r:id="rId10"/>
    <hyperlink ref="B148" r:id="rId11"/>
    <hyperlink ref="B142" r:id="rId12"/>
    <hyperlink ref="B151" r:id="rId13"/>
    <hyperlink ref="B145" r:id="rId14"/>
    <hyperlink ref="B147" r:id="rId15"/>
    <hyperlink ref="B191" r:id="rId16"/>
    <hyperlink ref="B19" r:id="rId17"/>
    <hyperlink ref="B38" r:id="rId18"/>
    <hyperlink ref="B40" r:id="rId19"/>
    <hyperlink ref="B58" r:id="rId20"/>
    <hyperlink ref="B71" r:id="rId21"/>
    <hyperlink ref="B72" r:id="rId22"/>
    <hyperlink ref="B68" r:id="rId23"/>
    <hyperlink ref="B85" r:id="rId24"/>
    <hyperlink ref="B117" r:id="rId25"/>
    <hyperlink ref="B123" r:id="rId26"/>
    <hyperlink ref="B144" r:id="rId27"/>
    <hyperlink ref="B159" r:id="rId28"/>
    <hyperlink ref="B158" r:id="rId29"/>
    <hyperlink ref="B169" r:id="rId30"/>
    <hyperlink ref="B178" r:id="rId31"/>
    <hyperlink ref="B184" r:id="rId32"/>
    <hyperlink ref="B200" r:id="rId33"/>
    <hyperlink ref="B204" r:id="rId34"/>
    <hyperlink ref="B6" r:id="rId35"/>
    <hyperlink ref="B24" r:id="rId36"/>
    <hyperlink ref="B36" r:id="rId37"/>
    <hyperlink ref="B39" r:id="rId38"/>
    <hyperlink ref="B51" r:id="rId39"/>
    <hyperlink ref="B70" r:id="rId40"/>
    <hyperlink ref="B76" r:id="rId41"/>
    <hyperlink ref="B83" r:id="rId42"/>
    <hyperlink ref="B77" r:id="rId43"/>
    <hyperlink ref="B103" r:id="rId44"/>
    <hyperlink ref="B116" r:id="rId45"/>
    <hyperlink ref="B118" r:id="rId46"/>
    <hyperlink ref="B143" r:id="rId47"/>
    <hyperlink ref="B168" r:id="rId48"/>
    <hyperlink ref="B183" r:id="rId49"/>
    <hyperlink ref="B31" r:id="rId50"/>
    <hyperlink ref="B42" r:id="rId51"/>
    <hyperlink ref="B34" r:id="rId52"/>
    <hyperlink ref="B60" r:id="rId53"/>
    <hyperlink ref="B73" r:id="rId54"/>
    <hyperlink ref="B92" r:id="rId55"/>
    <hyperlink ref="B104" r:id="rId56"/>
    <hyperlink ref="B132" r:id="rId57"/>
    <hyperlink ref="B133" r:id="rId58"/>
    <hyperlink ref="B95" r:id="rId59"/>
    <hyperlink ref="B208" r:id="rId60"/>
    <hyperlink ref="B207" r:id="rId61"/>
    <hyperlink ref="B66" r:id="rId62"/>
    <hyperlink ref="B107" r:id="rId63"/>
    <hyperlink ref="B171" r:id="rId64"/>
    <hyperlink ref="B195" r:id="rId65"/>
    <hyperlink ref="B43" r:id="rId66"/>
    <hyperlink ref="B69" r:id="rId67"/>
    <hyperlink ref="B65" r:id="rId68"/>
    <hyperlink ref="B81" r:id="rId69"/>
    <hyperlink ref="B89" r:id="rId70"/>
    <hyperlink ref="B119" r:id="rId71"/>
    <hyperlink ref="B160" r:id="rId72"/>
    <hyperlink ref="B162" r:id="rId73"/>
    <hyperlink ref="B179" r:id="rId74"/>
    <hyperlink ref="B192" r:id="rId75"/>
    <hyperlink ref="B196" r:id="rId76"/>
    <hyperlink ref="B29" r:id="rId77"/>
    <hyperlink ref="B46" r:id="rId78"/>
    <hyperlink ref="B45" r:id="rId79"/>
    <hyperlink ref="B49" r:id="rId80"/>
    <hyperlink ref="B55" r:id="rId81"/>
    <hyperlink ref="B82" r:id="rId82"/>
    <hyperlink ref="B99" r:id="rId83"/>
    <hyperlink ref="B126" r:id="rId84"/>
    <hyperlink ref="B129" r:id="rId85"/>
    <hyperlink ref="B128" r:id="rId86"/>
    <hyperlink ref="B134" r:id="rId87"/>
    <hyperlink ref="B131" r:id="rId88"/>
    <hyperlink ref="B170" r:id="rId89"/>
    <hyperlink ref="B180" r:id="rId90"/>
    <hyperlink ref="B189" r:id="rId91"/>
    <hyperlink ref="B193" r:id="rId92"/>
    <hyperlink ref="B197" r:id="rId93"/>
    <hyperlink ref="B10" r:id="rId94"/>
    <hyperlink ref="B14" r:id="rId95"/>
    <hyperlink ref="B27" r:id="rId96"/>
    <hyperlink ref="B26" r:id="rId97"/>
    <hyperlink ref="B28" r:id="rId98"/>
    <hyperlink ref="B37" r:id="rId99"/>
    <hyperlink ref="B54" r:id="rId100"/>
    <hyperlink ref="B64" r:id="rId101"/>
    <hyperlink ref="B63" r:id="rId102"/>
    <hyperlink ref="B74" r:id="rId103"/>
    <hyperlink ref="B80" r:id="rId104"/>
    <hyperlink ref="B78" r:id="rId105"/>
    <hyperlink ref="B101" r:id="rId106"/>
    <hyperlink ref="B112" r:id="rId107"/>
    <hyperlink ref="B109" r:id="rId108"/>
    <hyperlink ref="B111" r:id="rId109"/>
    <hyperlink ref="B121" r:id="rId110"/>
    <hyperlink ref="B124" r:id="rId111"/>
    <hyperlink ref="B174" r:id="rId112"/>
    <hyperlink ref="B177" r:id="rId113"/>
    <hyperlink ref="B198" r:id="rId114"/>
    <hyperlink ref="B194" r:id="rId115"/>
    <hyperlink ref="B15" r:id="rId116"/>
    <hyperlink ref="B18" r:id="rId117"/>
    <hyperlink ref="B61" r:id="rId118"/>
    <hyperlink ref="B97" r:id="rId119"/>
    <hyperlink ref="B96" r:id="rId120"/>
    <hyperlink ref="B186" r:id="rId121"/>
    <hyperlink ref="B23" r:id="rId122"/>
    <hyperlink ref="B25" r:id="rId123"/>
    <hyperlink ref="B115" r:id="rId124"/>
    <hyperlink ref="B163" r:id="rId125"/>
    <hyperlink ref="B175" r:id="rId126"/>
    <hyperlink ref="B17" r:id="rId127"/>
    <hyperlink ref="B16" r:id="rId128"/>
    <hyperlink ref="B35" r:id="rId129"/>
    <hyperlink ref="B50" r:id="rId130"/>
    <hyperlink ref="B125" r:id="rId131"/>
    <hyperlink ref="B135" r:id="rId132"/>
    <hyperlink ref="B150" r:id="rId133"/>
    <hyperlink ref="B155" r:id="rId134"/>
    <hyperlink ref="B157" r:id="rId135"/>
    <hyperlink ref="B167" r:id="rId136"/>
    <hyperlink ref="B188" r:id="rId137"/>
    <hyperlink ref="B190" r:id="rId138"/>
    <hyperlink ref="B211" r:id="rId139"/>
    <hyperlink ref="B41" r:id="rId140"/>
    <hyperlink ref="B56" r:id="rId141"/>
    <hyperlink ref="B59" r:id="rId142"/>
    <hyperlink ref="B53" r:id="rId143"/>
    <hyperlink ref="B67" r:id="rId144"/>
    <hyperlink ref="B102" r:id="rId145"/>
    <hyperlink ref="B98" r:id="rId146"/>
    <hyperlink ref="B113" r:id="rId147"/>
    <hyperlink ref="B114" r:id="rId148"/>
    <hyperlink ref="B120" r:id="rId149"/>
    <hyperlink ref="B130" r:id="rId150"/>
    <hyperlink ref="B141" r:id="rId151"/>
    <hyperlink ref="B146" r:id="rId152"/>
    <hyperlink ref="B149" r:id="rId153"/>
    <hyperlink ref="B206" r:id="rId154"/>
    <hyperlink ref="B209" r:id="rId155"/>
    <hyperlink ref="B210" r:id="rId156"/>
    <hyperlink ref="B5" r:id="rId157"/>
    <hyperlink ref="B4" r:id="rId158"/>
    <hyperlink ref="B8" r:id="rId159"/>
    <hyperlink ref="B9" r:id="rId160"/>
    <hyperlink ref="B22" r:id="rId161"/>
    <hyperlink ref="B21" r:id="rId162"/>
    <hyperlink ref="B33" r:id="rId163"/>
    <hyperlink ref="B47" r:id="rId164"/>
    <hyperlink ref="B48" r:id="rId165"/>
    <hyperlink ref="B57" r:id="rId166"/>
    <hyperlink ref="B87" r:id="rId167"/>
    <hyperlink ref="B93" r:id="rId168"/>
    <hyperlink ref="B91" r:id="rId169"/>
    <hyperlink ref="B94" r:id="rId170"/>
    <hyperlink ref="B90" r:id="rId171"/>
    <hyperlink ref="B100" r:id="rId172"/>
    <hyperlink ref="B106" r:id="rId173"/>
    <hyperlink ref="B110" r:id="rId174"/>
    <hyperlink ref="B140" r:id="rId175"/>
    <hyperlink ref="B185" r:id="rId176"/>
    <hyperlink ref="B182" r:id="rId177"/>
    <hyperlink ref="B202" r:id="rId178"/>
    <hyperlink ref="B201" r:id="rId179"/>
    <hyperlink ref="B84" r:id="rId180"/>
    <hyperlink ref="B161" r:id="rId181"/>
    <hyperlink ref="B127" r:id="rId182"/>
  </hyperlinks>
  <pageMargins left="0.70866141732283472" right="0.70866141732283472" top="0.74803149606299213" bottom="0.74803149606299213" header="0.31496062992125984" footer="0.31496062992125984"/>
  <pageSetup paperSize="9" scale="93" fitToHeight="5" orientation="portrait" r:id="rId183"/>
  <headerFooter>
    <oddFooter>&amp;LChamps Junior Head 2013&amp;CFINAL RESULTS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EVENT WINNERS</vt:lpstr>
      <vt:lpstr>JUDGED PRIZES</vt:lpstr>
      <vt:lpstr>ALLTIMES-CHECKED</vt:lpstr>
      <vt:lpstr>'ALLTIMES-CHECKED'!Print_Area</vt:lpstr>
      <vt:lpstr>'EVENT WINNERS'!Print_Area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brian@corbett.org.uk</dc:creator>
  <cp:lastModifiedBy>brian@corbett.org.uk</cp:lastModifiedBy>
  <cp:lastPrinted>2013-03-17T23:34:59Z</cp:lastPrinted>
  <dcterms:created xsi:type="dcterms:W3CDTF">2013-03-17T22:46:51Z</dcterms:created>
  <dcterms:modified xsi:type="dcterms:W3CDTF">2013-03-19T22:54:43Z</dcterms:modified>
</cp:coreProperties>
</file>